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U:\Przetargi\SERWISY_REMONTY_2024\532400727_SERWIS_SKAR_MIKROHADES\Dokumenty do dnia składania ofert\"/>
    </mc:Choice>
  </mc:AlternateContent>
  <xr:revisionPtr revIDLastSave="0" documentId="13_ncr:1_{DE1934C7-17C8-40B0-AFF1-1EC55CC9FC96}" xr6:coauthVersionLast="47" xr6:coauthVersionMax="47" xr10:uidLastSave="{00000000-0000-0000-0000-000000000000}"/>
  <bookViews>
    <workbookView xWindow="28680" yWindow="-120" windowWidth="29040" windowHeight="16440" activeTab="2" xr2:uid="{00000000-000D-0000-FFFF-FFFF00000000}"/>
  </bookViews>
  <sheets>
    <sheet name="Zał. nr 2a" sheetId="13" r:id="rId1"/>
    <sheet name="Zał. nr 2b " sheetId="14" r:id="rId2"/>
    <sheet name="Zał. nr 2c" sheetId="3" r:id="rId3"/>
  </sheets>
  <calcPr calcId="191029"/>
</workbook>
</file>

<file path=xl/calcChain.xml><?xml version="1.0" encoding="utf-8"?>
<calcChain xmlns="http://schemas.openxmlformats.org/spreadsheetml/2006/main">
  <c r="G88" i="13" l="1"/>
  <c r="H85" i="13"/>
  <c r="H12" i="13" l="1"/>
  <c r="H13" i="13" s="1"/>
  <c r="H21" i="13"/>
  <c r="H22" i="13"/>
  <c r="H23" i="13"/>
  <c r="H24" i="13"/>
  <c r="H25" i="13" l="1"/>
</calcChain>
</file>

<file path=xl/sharedStrings.xml><?xml version="1.0" encoding="utf-8"?>
<sst xmlns="http://schemas.openxmlformats.org/spreadsheetml/2006/main" count="188" uniqueCount="150">
  <si>
    <t>Lp.</t>
  </si>
  <si>
    <t>Nazwa części (podzespołu)</t>
  </si>
  <si>
    <t>-</t>
  </si>
  <si>
    <r>
      <t xml:space="preserve">Pozycje pozostałych części zamiennych nowych (nie podlegający ocenie) – </t>
    </r>
    <r>
      <rPr>
        <b/>
        <i/>
        <sz val="11"/>
        <rFont val="Times New Roman"/>
        <family val="1"/>
        <charset val="238"/>
      </rPr>
      <t>Wypełnia Wykonawca</t>
    </r>
  </si>
  <si>
    <t>Lp</t>
  </si>
  <si>
    <t>Nazwa części (podzespołu) (wpisuje Wykonawca)</t>
  </si>
  <si>
    <t>Cena jednostkowa netto [PLN] (wpisuje Wykonawca)</t>
  </si>
  <si>
    <t>*)</t>
  </si>
  <si>
    <t>*) nie należy dopisywać pozycji cennikowych ujętych przez Zamawiającego</t>
  </si>
  <si>
    <t>Pozycje regenerowanych części zamiennych (nie podlegający ocenie) – Wypełnia Wykonawca</t>
  </si>
  <si>
    <t>Nazwa</t>
  </si>
  <si>
    <t>Ilość</t>
  </si>
  <si>
    <t>Cena jednostkowa netto [PLN/rbh]</t>
  </si>
  <si>
    <t xml:space="preserve">Wartość do oceny
[PLN] </t>
  </si>
  <si>
    <t>4=2x3</t>
  </si>
  <si>
    <r>
      <t>Wartości netto do oceny ofert ( W</t>
    </r>
    <r>
      <rPr>
        <b/>
        <vertAlign val="subscript"/>
        <sz val="12"/>
        <color theme="1"/>
        <rFont val="Times New Roman"/>
        <family val="1"/>
        <charset val="238"/>
      </rPr>
      <t>R</t>
    </r>
    <r>
      <rPr>
        <b/>
        <sz val="12"/>
        <color theme="1"/>
        <rFont val="Times New Roman"/>
        <family val="1"/>
        <charset val="238"/>
      </rPr>
      <t>)</t>
    </r>
  </si>
  <si>
    <t>CENNIK ISTOTNYCH DLA ZAMAWIAJĄCEGO CZĘŚCI ZAMIENNYCH (podlegających ocenie)</t>
  </si>
  <si>
    <t>Cena jednostkowa netto [PLN/szt]</t>
  </si>
  <si>
    <r>
      <t>Suma wartości netto do oceny ofert (W</t>
    </r>
    <r>
      <rPr>
        <b/>
        <vertAlign val="subscript"/>
        <sz val="12"/>
        <color theme="1"/>
        <rFont val="Times New Roman"/>
        <family val="1"/>
        <charset val="238"/>
      </rPr>
      <t>CZ</t>
    </r>
    <r>
      <rPr>
        <b/>
        <sz val="12"/>
        <color theme="1"/>
        <rFont val="Times New Roman"/>
        <family val="1"/>
        <charset val="238"/>
      </rPr>
      <t>)</t>
    </r>
  </si>
  <si>
    <t>W zakresie tych samych pozycji (części) ceny określone w cennikach 2a i 2b muszą być identyczne.</t>
  </si>
  <si>
    <r>
      <t xml:space="preserve">W przypadku stwierdzenia rozbieżności w cenach dla tych samych pozycji obowiązującą będzie </t>
    </r>
    <r>
      <rPr>
        <b/>
        <i/>
        <u/>
        <sz val="12"/>
        <color rgb="FFFF0000"/>
        <rFont val="Times New Roman"/>
        <family val="1"/>
        <charset val="238"/>
      </rPr>
      <t>cena niższa</t>
    </r>
    <r>
      <rPr>
        <b/>
        <i/>
        <sz val="12"/>
        <color rgb="FFFF0000"/>
        <rFont val="Times New Roman"/>
        <family val="1"/>
        <charset val="238"/>
      </rPr>
      <t xml:space="preserve">.   </t>
    </r>
  </si>
  <si>
    <t>STAWKA ROBOCZOGODZINY (podlega ocenie)</t>
  </si>
  <si>
    <t>Załącznik nr 2c do SIWZ</t>
  </si>
  <si>
    <t>Cennik usług transportowych</t>
  </si>
  <si>
    <t>Tablica stawek ryczałtowych</t>
  </si>
  <si>
    <t>za transport podzespołów i części zamiennych do usuwania awarii</t>
  </si>
  <si>
    <t>bez udziału ekipy serwisowej</t>
  </si>
  <si>
    <t>Ulica</t>
  </si>
  <si>
    <t>Miasto</t>
  </si>
  <si>
    <t>KWK ROW</t>
  </si>
  <si>
    <t>Jastrzębska 10</t>
  </si>
  <si>
    <t>44-253 Rybnik</t>
  </si>
  <si>
    <t>X</t>
  </si>
  <si>
    <t>Jastrzębska 12</t>
  </si>
  <si>
    <t>44-206 Rybnik</t>
  </si>
  <si>
    <t>Korfantego 52</t>
  </si>
  <si>
    <t>44-310 Radlin</t>
  </si>
  <si>
    <t>Leona 2</t>
  </si>
  <si>
    <t>Granitowa 16</t>
  </si>
  <si>
    <t>43-155 Bieruń</t>
  </si>
  <si>
    <t>Pokoju 4</t>
  </si>
  <si>
    <t>43-143 Lędziny</t>
  </si>
  <si>
    <t>CENA OCENIANA</t>
  </si>
  <si>
    <t>Stawka ryczałtowa roboczogodziny pracy serwisu w dni robocze i świąteczne uwzględniająca koszty dojazdu serwisanta do Zamawiającego</t>
  </si>
  <si>
    <t>Przewozowa 4</t>
  </si>
  <si>
    <t>Nr rys.</t>
  </si>
  <si>
    <t>5 = 3 x 4</t>
  </si>
  <si>
    <t>Załącznik nr 2a do SWZ</t>
  </si>
  <si>
    <t>Załącznik 2b do SWZ</t>
  </si>
  <si>
    <t>Lp. w cenniku 2b do SWZ</t>
  </si>
  <si>
    <t>Jednostka miary</t>
  </si>
  <si>
    <t>KWK Piast-Ziemowit</t>
  </si>
  <si>
    <t>Ruch Ziemowit</t>
  </si>
  <si>
    <t>Ruch Piast</t>
  </si>
  <si>
    <t>CENNIK ISTOTNYCH DLA ZAMAWIAJĄCEGO CZYNNOŚCI SERWISOWYCH (podlegających ocenie)</t>
  </si>
  <si>
    <r>
      <t>Wartości netto do oceny ofert ( W</t>
    </r>
    <r>
      <rPr>
        <b/>
        <vertAlign val="subscript"/>
        <sz val="12"/>
        <color theme="1"/>
        <rFont val="Times New Roman"/>
        <family val="1"/>
        <charset val="238"/>
      </rPr>
      <t>CS</t>
    </r>
    <r>
      <rPr>
        <b/>
        <sz val="12"/>
        <color theme="1"/>
        <rFont val="Times New Roman"/>
        <family val="1"/>
        <charset val="238"/>
      </rPr>
      <t>)</t>
    </r>
  </si>
  <si>
    <r>
      <t>WARTOŚĆ OFERTY (PODLEGAJĄCA OCENIE) - W</t>
    </r>
    <r>
      <rPr>
        <b/>
        <vertAlign val="subscript"/>
        <sz val="11"/>
        <color theme="1"/>
        <rFont val="Times New Roman"/>
        <family val="1"/>
        <charset val="238"/>
      </rPr>
      <t>R</t>
    </r>
    <r>
      <rPr>
        <b/>
        <sz val="11"/>
        <color theme="1"/>
        <rFont val="Times New Roman"/>
        <family val="1"/>
        <charset val="238"/>
      </rPr>
      <t xml:space="preserve"> + W</t>
    </r>
    <r>
      <rPr>
        <b/>
        <vertAlign val="subscript"/>
        <sz val="11"/>
        <color theme="1"/>
        <rFont val="Times New Roman"/>
        <family val="1"/>
        <charset val="238"/>
      </rPr>
      <t>CS</t>
    </r>
    <r>
      <rPr>
        <b/>
        <sz val="11"/>
        <color theme="1"/>
        <rFont val="Times New Roman"/>
        <family val="1"/>
        <charset val="238"/>
      </rPr>
      <t>+W</t>
    </r>
    <r>
      <rPr>
        <b/>
        <vertAlign val="subscript"/>
        <sz val="11"/>
        <color theme="1"/>
        <rFont val="Times New Roman"/>
        <family val="1"/>
        <charset val="238"/>
      </rPr>
      <t>CZ</t>
    </r>
  </si>
  <si>
    <t>Nazwa Oddziału</t>
  </si>
  <si>
    <t>Cena ryczałtowa</t>
  </si>
  <si>
    <t>w zł netto</t>
  </si>
  <si>
    <t>Ruch Jankowice</t>
  </si>
  <si>
    <t>Ruch Chwałowice</t>
  </si>
  <si>
    <t>Ruch Marcel</t>
  </si>
  <si>
    <t>Ruch Rydułtowy</t>
  </si>
  <si>
    <t>44-280 Rydułtowy</t>
  </si>
  <si>
    <t>KWK Ruda</t>
  </si>
  <si>
    <t>Halembska 160</t>
  </si>
  <si>
    <t>41-711 Ruda Śląska</t>
  </si>
  <si>
    <t>Ruch Bielszowice</t>
  </si>
  <si>
    <t>Ruch Halemba</t>
  </si>
  <si>
    <t>Kłodnicka 54</t>
  </si>
  <si>
    <t>41-706 Ruda Śląska</t>
  </si>
  <si>
    <t>Ruch Pokój</t>
  </si>
  <si>
    <t>Niedurnego 13</t>
  </si>
  <si>
    <t>41-710 Ruda Śląska</t>
  </si>
  <si>
    <t>KWK Bolesław Śmiały</t>
  </si>
  <si>
    <t>Świętej Barbary 12</t>
  </si>
  <si>
    <t>43-173 Łaziska Górne</t>
  </si>
  <si>
    <t>KWK Sośnica</t>
  </si>
  <si>
    <t>Błonie 6</t>
  </si>
  <si>
    <t>44-103 Gliwice</t>
  </si>
  <si>
    <t xml:space="preserve">KWK Staszic-Wujek </t>
  </si>
  <si>
    <t>Karolinki 1</t>
  </si>
  <si>
    <t>40-467 Katowice</t>
  </si>
  <si>
    <t>Ruch Murcki-Staszic</t>
  </si>
  <si>
    <t>KWK Staszic-Wujek</t>
  </si>
  <si>
    <t>Ruch Wujek</t>
  </si>
  <si>
    <t>Wincentego Pola 65</t>
  </si>
  <si>
    <t>40-596 Katowice</t>
  </si>
  <si>
    <t>KWK Mysłowice-Wesoła</t>
  </si>
  <si>
    <t>Kopalniana 5</t>
  </si>
  <si>
    <t>41-408 Mysłowice</t>
  </si>
  <si>
    <r>
      <t xml:space="preserve">Cennik pozostałych czynności serwisowych  (nie podlegający ocenie) – </t>
    </r>
    <r>
      <rPr>
        <b/>
        <i/>
        <sz val="11"/>
        <rFont val="Times New Roman"/>
        <family val="1"/>
        <charset val="238"/>
      </rPr>
      <t>Wypełnia Wykonawca</t>
    </r>
  </si>
  <si>
    <t>Świadczenie usług serwisowych systemu łączności ratowniczej - SKAR oraz mikroHades dla Oddziałów Polskiej Grupy Górniczej S.A.</t>
  </si>
  <si>
    <t>Przegląd roczny Systemu SKAR</t>
  </si>
  <si>
    <t>Przegląd kwartalny Systemu SKAR (system nagrywania oraz komunikatów SMS)</t>
  </si>
  <si>
    <t>Przegląd roczny systemu nadzoru dyspozytorskiego mikroHADES</t>
  </si>
  <si>
    <t>Przegląd miesięczny konserwacyjny systemu nadzoru dyspozytorskiego mikroHADES</t>
  </si>
  <si>
    <t>Sterownik centrali</t>
  </si>
  <si>
    <t xml:space="preserve">Kaseta abonencka </t>
  </si>
  <si>
    <t>Kaseta CST</t>
  </si>
  <si>
    <t>Kaseta GSM</t>
  </si>
  <si>
    <t>Kaseta TM</t>
  </si>
  <si>
    <t xml:space="preserve">Kaseta przekaźników </t>
  </si>
  <si>
    <t xml:space="preserve">Bateria centrali </t>
  </si>
  <si>
    <t>Aparat telefoniczny CST-202</t>
  </si>
  <si>
    <t>Konsola 232</t>
  </si>
  <si>
    <t>Antena GSM</t>
  </si>
  <si>
    <t>Wzmacniacz audio  420G  (typoszereg powerSafeOPzV)</t>
  </si>
  <si>
    <t>Switch 16 portowy</t>
  </si>
  <si>
    <t>Switch  8 portowy</t>
  </si>
  <si>
    <t>Stanowisko utrzymaniowe PC</t>
  </si>
  <si>
    <t>Stanowisko do rejestracji rozmów i komunikacji SMS  prądu</t>
  </si>
  <si>
    <t xml:space="preserve">Urządzenie odsłuchowe audio-client </t>
  </si>
  <si>
    <t>Audio-serwer 8 portowy ASVR-8.1</t>
  </si>
  <si>
    <t>Audio-serwer 4 portowy ASVR-4.1</t>
  </si>
  <si>
    <t>Części zamienne do Systemu łączności ratowniczej SKAR</t>
  </si>
  <si>
    <t>Pozostałe części zamienne</t>
  </si>
  <si>
    <t xml:space="preserve">Enkoder sprzętowy </t>
  </si>
  <si>
    <t>Switch iskrobezpieczny OPIS 6,5W 9-20V</t>
  </si>
  <si>
    <t xml:space="preserve">Konwerter sygnałów iskrobezpieczny </t>
  </si>
  <si>
    <t>Portal</t>
  </si>
  <si>
    <t>Portal  -obwód we/wy</t>
  </si>
  <si>
    <t>Portal -zespół podtrzymania akumulatorowego</t>
  </si>
  <si>
    <t xml:space="preserve">Przełącznica światłowodowa </t>
  </si>
  <si>
    <t>Tag bateryjny Ultra TAG-B</t>
  </si>
  <si>
    <t>Węzeł radiowy Wirenode</t>
  </si>
  <si>
    <t>Sonda rfnode</t>
  </si>
  <si>
    <t>Zasilacz iskrobezpieczny ZIROT aku</t>
  </si>
  <si>
    <t>Zasilacz iskrobezpieczny ZIROT aku - wkład elektroniki</t>
  </si>
  <si>
    <t>Zasilacz iskrobezpieczny ZIROT aku - dławnica</t>
  </si>
  <si>
    <t>Zasilacz iskrobezpieczny ZIROT aku - zespół podtrzymania akumulatorowego</t>
  </si>
  <si>
    <t xml:space="preserve">Zasilacz iskrobezpieczny ZIROT </t>
  </si>
  <si>
    <t>Zasilacz iskrobezpieczny ZIROT dławnica</t>
  </si>
  <si>
    <t>Zasilacz iskrobezpieczny ZIROT  wkład elektroniki</t>
  </si>
  <si>
    <t>Skrzynka rozdzielcza Joint</t>
  </si>
  <si>
    <t>Wyświetlacz stanowiska nadzoru</t>
  </si>
  <si>
    <t>Stanowisko klienckie systemu SMP-NT/SV (bez monitora)</t>
  </si>
  <si>
    <t>Ultra TAG-L (w lampie nahełmnej Elektrometal)</t>
  </si>
  <si>
    <t>Ultra TAG-L (w lampie nahełmnej Faser)</t>
  </si>
  <si>
    <t>Zasilacz iskrobezpieczny z buforem akumulatorów</t>
  </si>
  <si>
    <t>Radiotelefon mPhone PORTAS</t>
  </si>
  <si>
    <t>Moduł akumulatorów 18 Ah PORTAS</t>
  </si>
  <si>
    <t>Moduł akumulatorów 9 Ah PORTAS</t>
  </si>
  <si>
    <t>Moduł akumulatorów 7,2 Ah PORTAS</t>
  </si>
  <si>
    <t>Zasilacz 12V powierzchniowy do komunikacji PORTAS</t>
  </si>
  <si>
    <t>Modem LTE/GSM do transmisji między lokalizacjami PORTAS</t>
  </si>
  <si>
    <t>Switch zarządzalny do transmisji PORTAS</t>
  </si>
  <si>
    <t>Modem xDSL do transmisji między lokalizacjami PORTAS</t>
  </si>
  <si>
    <t xml:space="preserve">Moduł IO to transmisji PORTAS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</si>
</sst>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&quot;zł&quot;_ ;_ * \(#,##0.00\)\ &quot;zł&quot;_ ;_ * &quot;-&quot;??_)\ &quot;zł&quot;_ ;_ @_ "/>
  </numFmts>
  <fonts count="41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vertAlign val="subscript"/>
      <sz val="12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vertAlign val="subscript"/>
      <sz val="11"/>
      <color theme="1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b/>
      <i/>
      <u/>
      <sz val="12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1"/>
      <color rgb="FF000000"/>
      <name val="Czcionka tekstu podstawowego"/>
      <family val="2"/>
      <charset val="238"/>
    </font>
    <font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b/>
      <u/>
      <sz val="14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theme="1"/>
      <name val="Czcionka tekstu podstawowego"/>
      <family val="2"/>
      <charset val="238"/>
    </font>
    <font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3" fillId="0" borderId="0"/>
    <xf numFmtId="0" fontId="2" fillId="0" borderId="0"/>
    <xf numFmtId="0" fontId="12" fillId="0" borderId="0" applyNumberFormat="0" applyFill="0" applyBorder="0" applyAlignment="0" applyProtection="0"/>
    <xf numFmtId="0" fontId="4" fillId="0" borderId="0"/>
    <xf numFmtId="0" fontId="4" fillId="0" borderId="0"/>
    <xf numFmtId="0" fontId="9" fillId="0" borderId="0"/>
    <xf numFmtId="0" fontId="29" fillId="0" borderId="0"/>
    <xf numFmtId="0" fontId="31" fillId="0" borderId="0" applyBorder="0" applyProtection="0"/>
    <xf numFmtId="0" fontId="30" fillId="0" borderId="0"/>
    <xf numFmtId="0" fontId="29" fillId="0" borderId="0"/>
    <xf numFmtId="0" fontId="1" fillId="0" borderId="0"/>
    <xf numFmtId="164" fontId="1" fillId="0" borderId="0" applyFont="0" applyFill="0" applyBorder="0" applyAlignment="0" applyProtection="0"/>
  </cellStyleXfs>
  <cellXfs count="161">
    <xf numFmtId="0" fontId="0" fillId="0" borderId="0" xfId="0"/>
    <xf numFmtId="0" fontId="5" fillId="0" borderId="0" xfId="0" applyFont="1"/>
    <xf numFmtId="0" fontId="8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10" fillId="0" borderId="0" xfId="2" applyFont="1"/>
    <xf numFmtId="0" fontId="13" fillId="0" borderId="0" xfId="3" applyFont="1" applyAlignment="1">
      <alignment vertical="center"/>
    </xf>
    <xf numFmtId="0" fontId="11" fillId="0" borderId="2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1" fillId="0" borderId="0" xfId="2" applyFont="1" applyAlignment="1">
      <alignment horizontal="right" vertical="center" indent="15"/>
    </xf>
    <xf numFmtId="0" fontId="11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center" wrapText="1"/>
    </xf>
    <xf numFmtId="4" fontId="10" fillId="0" borderId="12" xfId="2" applyNumberFormat="1" applyFont="1" applyBorder="1" applyAlignment="1">
      <alignment horizontal="right" vertical="center" wrapText="1"/>
    </xf>
    <xf numFmtId="4" fontId="10" fillId="0" borderId="13" xfId="2" applyNumberFormat="1" applyFont="1" applyBorder="1" applyAlignment="1">
      <alignment horizontal="right" vertical="center" wrapText="1"/>
    </xf>
    <xf numFmtId="4" fontId="10" fillId="0" borderId="1" xfId="2" applyNumberFormat="1" applyFont="1" applyBorder="1" applyAlignment="1">
      <alignment horizontal="right" vertical="center" wrapText="1"/>
    </xf>
    <xf numFmtId="0" fontId="16" fillId="0" borderId="0" xfId="2" applyFont="1" applyAlignment="1">
      <alignment horizontal="justify" vertical="center"/>
    </xf>
    <xf numFmtId="0" fontId="11" fillId="0" borderId="0" xfId="2" applyFont="1" applyAlignment="1">
      <alignment horizontal="right"/>
    </xf>
    <xf numFmtId="0" fontId="23" fillId="0" borderId="0" xfId="4" applyFont="1" applyAlignment="1">
      <alignment horizontal="center" vertical="center" wrapText="1"/>
    </xf>
    <xf numFmtId="0" fontId="24" fillId="0" borderId="0" xfId="4" applyFont="1"/>
    <xf numFmtId="0" fontId="10" fillId="0" borderId="0" xfId="0" applyFont="1"/>
    <xf numFmtId="4" fontId="10" fillId="0" borderId="0" xfId="0" applyNumberFormat="1" applyFont="1" applyAlignment="1">
      <alignment horizontal="center" vertical="center"/>
    </xf>
    <xf numFmtId="0" fontId="25" fillId="0" borderId="0" xfId="1" applyFont="1"/>
    <xf numFmtId="0" fontId="10" fillId="0" borderId="0" xfId="2" applyFont="1" applyAlignment="1">
      <alignment vertical="center"/>
    </xf>
    <xf numFmtId="0" fontId="11" fillId="0" borderId="10" xfId="2" applyFont="1" applyBorder="1" applyAlignment="1">
      <alignment horizontal="center" vertical="center" wrapText="1"/>
    </xf>
    <xf numFmtId="0" fontId="10" fillId="0" borderId="21" xfId="2" applyFont="1" applyBorder="1" applyAlignment="1">
      <alignment horizontal="center" vertical="center"/>
    </xf>
    <xf numFmtId="0" fontId="10" fillId="0" borderId="22" xfId="2" applyFont="1" applyBorder="1" applyAlignment="1">
      <alignment horizontal="center" vertical="center" wrapText="1"/>
    </xf>
    <xf numFmtId="0" fontId="10" fillId="0" borderId="23" xfId="2" applyFont="1" applyBorder="1" applyAlignment="1">
      <alignment horizontal="center" vertical="center" wrapText="1"/>
    </xf>
    <xf numFmtId="0" fontId="10" fillId="0" borderId="15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 wrapText="1"/>
    </xf>
    <xf numFmtId="4" fontId="10" fillId="0" borderId="16" xfId="2" applyNumberFormat="1" applyFont="1" applyBorder="1" applyAlignment="1">
      <alignment horizontal="right" vertical="center" wrapText="1"/>
    </xf>
    <xf numFmtId="4" fontId="10" fillId="0" borderId="19" xfId="2" applyNumberFormat="1" applyFont="1" applyBorder="1" applyAlignment="1">
      <alignment horizontal="right" vertical="center" wrapText="1"/>
    </xf>
    <xf numFmtId="0" fontId="8" fillId="0" borderId="1" xfId="5" applyFont="1" applyBorder="1" applyAlignment="1">
      <alignment horizontal="center" vertical="center" wrapText="1"/>
    </xf>
    <xf numFmtId="0" fontId="8" fillId="0" borderId="16" xfId="5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/>
    </xf>
    <xf numFmtId="0" fontId="8" fillId="0" borderId="16" xfId="4" applyFont="1" applyBorder="1" applyAlignment="1">
      <alignment horizontal="center" vertical="center" wrapText="1"/>
    </xf>
    <xf numFmtId="0" fontId="25" fillId="0" borderId="1" xfId="1" applyFont="1" applyBorder="1"/>
    <xf numFmtId="0" fontId="11" fillId="0" borderId="22" xfId="2" applyFont="1" applyBorder="1" applyAlignment="1">
      <alignment horizontal="center" vertical="center" wrapText="1"/>
    </xf>
    <xf numFmtId="0" fontId="10" fillId="0" borderId="25" xfId="2" applyFont="1" applyBorder="1" applyAlignment="1">
      <alignment horizontal="center" vertical="center" wrapText="1"/>
    </xf>
    <xf numFmtId="0" fontId="10" fillId="0" borderId="26" xfId="2" applyFont="1" applyBorder="1" applyAlignment="1">
      <alignment horizontal="center" vertical="center" wrapText="1"/>
    </xf>
    <xf numFmtId="0" fontId="8" fillId="0" borderId="0" xfId="4" applyFont="1" applyAlignment="1">
      <alignment horizontal="center" vertical="center" wrapText="1"/>
    </xf>
    <xf numFmtId="49" fontId="8" fillId="0" borderId="0" xfId="5" applyNumberFormat="1" applyFont="1" applyAlignment="1">
      <alignment horizontal="left" vertical="center" wrapText="1"/>
    </xf>
    <xf numFmtId="0" fontId="23" fillId="0" borderId="0" xfId="4" applyFont="1" applyAlignment="1">
      <alignment horizontal="right" wrapText="1"/>
    </xf>
    <xf numFmtId="0" fontId="10" fillId="0" borderId="8" xfId="2" applyFont="1" applyBorder="1" applyAlignment="1">
      <alignment horizontal="center" vertical="center" wrapText="1"/>
    </xf>
    <xf numFmtId="0" fontId="10" fillId="0" borderId="11" xfId="2" applyFont="1" applyBorder="1" applyAlignment="1">
      <alignment horizontal="center" vertical="center"/>
    </xf>
    <xf numFmtId="0" fontId="8" fillId="0" borderId="12" xfId="5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8" fillId="0" borderId="14" xfId="5" applyFont="1" applyBorder="1" applyAlignment="1">
      <alignment horizontal="center" vertical="center" wrapText="1"/>
    </xf>
    <xf numFmtId="0" fontId="20" fillId="5" borderId="40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justify" vertical="center" wrapText="1"/>
    </xf>
    <xf numFmtId="0" fontId="35" fillId="5" borderId="4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justify" vertical="center" wrapText="1"/>
    </xf>
    <xf numFmtId="0" fontId="21" fillId="5" borderId="4" xfId="0" applyFont="1" applyFill="1" applyBorder="1" applyAlignment="1">
      <alignment horizontal="center" vertical="center" wrapText="1"/>
    </xf>
    <xf numFmtId="0" fontId="36" fillId="5" borderId="4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justify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33" fillId="3" borderId="4" xfId="0" applyFont="1" applyFill="1" applyBorder="1" applyAlignment="1">
      <alignment horizontal="center" vertical="center" wrapText="1"/>
    </xf>
    <xf numFmtId="0" fontId="37" fillId="5" borderId="4" xfId="0" applyFont="1" applyFill="1" applyBorder="1" applyAlignment="1">
      <alignment horizontal="center" vertical="center" wrapText="1"/>
    </xf>
    <xf numFmtId="0" fontId="21" fillId="0" borderId="41" xfId="0" applyFont="1" applyBorder="1" applyAlignment="1">
      <alignment horizontal="justify" vertical="center" wrapText="1"/>
    </xf>
    <xf numFmtId="0" fontId="21" fillId="0" borderId="3" xfId="0" applyFont="1" applyBorder="1" applyAlignment="1">
      <alignment horizontal="justify" vertical="center" wrapText="1"/>
    </xf>
    <xf numFmtId="49" fontId="21" fillId="4" borderId="35" xfId="0" applyNumberFormat="1" applyFont="1" applyFill="1" applyBorder="1" applyAlignment="1">
      <alignment horizontal="left" vertical="center" wrapText="1"/>
    </xf>
    <xf numFmtId="49" fontId="21" fillId="4" borderId="36" xfId="0" applyNumberFormat="1" applyFont="1" applyFill="1" applyBorder="1" applyAlignment="1">
      <alignment horizontal="left" vertical="center" wrapText="1"/>
    </xf>
    <xf numFmtId="49" fontId="21" fillId="4" borderId="42" xfId="0" applyNumberFormat="1" applyFont="1" applyFill="1" applyBorder="1" applyAlignment="1">
      <alignment horizontal="left" vertical="center" wrapText="1"/>
    </xf>
    <xf numFmtId="0" fontId="10" fillId="0" borderId="43" xfId="2" applyFont="1" applyBorder="1" applyAlignment="1">
      <alignment horizontal="center" vertical="center" wrapText="1"/>
    </xf>
    <xf numFmtId="0" fontId="10" fillId="0" borderId="30" xfId="2" applyFont="1" applyBorder="1" applyAlignment="1">
      <alignment horizontal="center" vertical="center" wrapText="1"/>
    </xf>
    <xf numFmtId="49" fontId="21" fillId="4" borderId="1" xfId="0" applyNumberFormat="1" applyFont="1" applyFill="1" applyBorder="1" applyAlignment="1">
      <alignment horizontal="left" vertical="center" wrapText="1"/>
    </xf>
    <xf numFmtId="0" fontId="10" fillId="0" borderId="46" xfId="2" applyFont="1" applyBorder="1" applyAlignment="1">
      <alignment horizontal="center" vertical="center"/>
    </xf>
    <xf numFmtId="4" fontId="10" fillId="0" borderId="5" xfId="2" applyNumberFormat="1" applyFont="1" applyBorder="1" applyAlignment="1">
      <alignment horizontal="right" vertical="center" wrapText="1"/>
    </xf>
    <xf numFmtId="0" fontId="21" fillId="4" borderId="1" xfId="0" applyFont="1" applyFill="1" applyBorder="1" applyAlignment="1">
      <alignment horizontal="center" vertical="center"/>
    </xf>
    <xf numFmtId="0" fontId="21" fillId="4" borderId="38" xfId="0" applyFont="1" applyFill="1" applyBorder="1" applyAlignment="1">
      <alignment horizontal="center" vertical="center"/>
    </xf>
    <xf numFmtId="4" fontId="10" fillId="0" borderId="1" xfId="2" applyNumberFormat="1" applyFont="1" applyBorder="1" applyAlignment="1">
      <alignment horizontal="center" vertical="center" wrapText="1"/>
    </xf>
    <xf numFmtId="4" fontId="10" fillId="0" borderId="5" xfId="2" applyNumberFormat="1" applyFont="1" applyBorder="1" applyAlignment="1">
      <alignment horizontal="center" vertical="center" wrapText="1"/>
    </xf>
    <xf numFmtId="4" fontId="10" fillId="0" borderId="12" xfId="2" applyNumberFormat="1" applyFont="1" applyBorder="1" applyAlignment="1">
      <alignment horizontal="center" vertical="center" wrapText="1"/>
    </xf>
    <xf numFmtId="4" fontId="10" fillId="0" borderId="13" xfId="2" applyNumberFormat="1" applyFont="1" applyBorder="1" applyAlignment="1">
      <alignment horizontal="center" vertical="center" wrapText="1"/>
    </xf>
    <xf numFmtId="0" fontId="21" fillId="4" borderId="35" xfId="0" applyFont="1" applyFill="1" applyBorder="1" applyAlignment="1">
      <alignment horizontal="center" vertical="center"/>
    </xf>
    <xf numFmtId="0" fontId="24" fillId="0" borderId="37" xfId="0" applyFont="1" applyBorder="1" applyAlignment="1">
      <alignment vertical="center" wrapText="1"/>
    </xf>
    <xf numFmtId="0" fontId="40" fillId="3" borderId="1" xfId="0" applyFont="1" applyFill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4" fontId="10" fillId="0" borderId="14" xfId="2" applyNumberFormat="1" applyFont="1" applyBorder="1" applyAlignment="1">
      <alignment horizontal="center" vertical="center" wrapText="1"/>
    </xf>
    <xf numFmtId="0" fontId="21" fillId="4" borderId="36" xfId="0" applyFont="1" applyFill="1" applyBorder="1" applyAlignment="1">
      <alignment horizontal="center" vertical="center"/>
    </xf>
    <xf numFmtId="0" fontId="21" fillId="4" borderId="42" xfId="0" applyFont="1" applyFill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8" fillId="0" borderId="14" xfId="4" applyFont="1" applyBorder="1" applyAlignment="1">
      <alignment horizontal="center" vertical="center" wrapText="1"/>
    </xf>
    <xf numFmtId="4" fontId="10" fillId="0" borderId="49" xfId="2" applyNumberFormat="1" applyFont="1" applyBorder="1" applyAlignment="1">
      <alignment horizontal="center" vertical="center" wrapText="1"/>
    </xf>
    <xf numFmtId="0" fontId="8" fillId="0" borderId="12" xfId="4" applyFont="1" applyBorder="1" applyAlignment="1">
      <alignment horizontal="center" vertical="center" wrapText="1"/>
    </xf>
    <xf numFmtId="49" fontId="21" fillId="4" borderId="12" xfId="0" applyNumberFormat="1" applyFont="1" applyFill="1" applyBorder="1" applyAlignment="1">
      <alignment horizontal="left" vertical="center" wrapText="1"/>
    </xf>
    <xf numFmtId="0" fontId="21" fillId="4" borderId="12" xfId="0" applyFont="1" applyFill="1" applyBorder="1" applyAlignment="1">
      <alignment horizontal="center" vertical="center"/>
    </xf>
    <xf numFmtId="4" fontId="10" fillId="0" borderId="49" xfId="2" applyNumberFormat="1" applyFont="1" applyBorder="1" applyAlignment="1">
      <alignment horizontal="right" vertical="center" wrapText="1"/>
    </xf>
    <xf numFmtId="4" fontId="14" fillId="2" borderId="2" xfId="2" applyNumberFormat="1" applyFont="1" applyFill="1" applyBorder="1" applyAlignment="1">
      <alignment vertical="center" wrapText="1"/>
    </xf>
    <xf numFmtId="0" fontId="10" fillId="0" borderId="13" xfId="2" applyFont="1" applyBorder="1" applyAlignment="1">
      <alignment horizontal="center" vertical="center" wrapText="1"/>
    </xf>
    <xf numFmtId="0" fontId="10" fillId="0" borderId="9" xfId="2" applyFont="1" applyBorder="1" applyAlignment="1">
      <alignment horizontal="center" vertical="center" wrapText="1"/>
    </xf>
    <xf numFmtId="0" fontId="10" fillId="0" borderId="32" xfId="2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10" fillId="0" borderId="34" xfId="2" applyFont="1" applyBorder="1" applyAlignment="1">
      <alignment horizontal="left" vertical="center" wrapText="1"/>
    </xf>
    <xf numFmtId="0" fontId="10" fillId="0" borderId="33" xfId="2" applyFont="1" applyBorder="1" applyAlignment="1">
      <alignment horizontal="left" vertical="center" wrapText="1"/>
    </xf>
    <xf numFmtId="0" fontId="10" fillId="0" borderId="44" xfId="2" applyFont="1" applyBorder="1" applyAlignment="1">
      <alignment horizontal="left" vertical="center" wrapText="1"/>
    </xf>
    <xf numFmtId="0" fontId="10" fillId="0" borderId="45" xfId="2" applyFont="1" applyBorder="1" applyAlignment="1">
      <alignment horizontal="left" vertical="center" wrapText="1"/>
    </xf>
    <xf numFmtId="0" fontId="27" fillId="0" borderId="0" xfId="2" applyFont="1" applyAlignment="1">
      <alignment horizontal="center" vertical="center" wrapText="1"/>
    </xf>
    <xf numFmtId="0" fontId="11" fillId="0" borderId="0" xfId="2" applyFont="1" applyAlignment="1">
      <alignment horizontal="right"/>
    </xf>
    <xf numFmtId="0" fontId="22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0" fontId="10" fillId="0" borderId="24" xfId="2" applyFont="1" applyBorder="1" applyAlignment="1">
      <alignment horizontal="center" vertical="center" wrapText="1"/>
    </xf>
    <xf numFmtId="0" fontId="10" fillId="0" borderId="25" xfId="2" applyFont="1" applyBorder="1" applyAlignment="1">
      <alignment horizontal="center" vertical="center" wrapText="1"/>
    </xf>
    <xf numFmtId="0" fontId="10" fillId="0" borderId="15" xfId="2" applyFont="1" applyBorder="1" applyAlignment="1">
      <alignment horizontal="center" vertical="center" wrapText="1"/>
    </xf>
    <xf numFmtId="0" fontId="10" fillId="0" borderId="16" xfId="2" applyFont="1" applyBorder="1" applyAlignment="1">
      <alignment horizontal="center" vertical="center" wrapText="1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14" fillId="0" borderId="15" xfId="2" applyFont="1" applyBorder="1" applyAlignment="1">
      <alignment horizontal="center" vertical="center" wrapText="1"/>
    </xf>
    <xf numFmtId="0" fontId="14" fillId="0" borderId="16" xfId="2" applyFont="1" applyBorder="1" applyAlignment="1">
      <alignment horizontal="center" vertical="center" wrapText="1"/>
    </xf>
    <xf numFmtId="4" fontId="11" fillId="2" borderId="13" xfId="2" applyNumberFormat="1" applyFont="1" applyFill="1" applyBorder="1" applyAlignment="1">
      <alignment horizontal="center" vertical="center" wrapText="1"/>
    </xf>
    <xf numFmtId="0" fontId="11" fillId="2" borderId="19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4" fontId="28" fillId="2" borderId="9" xfId="2" applyNumberFormat="1" applyFont="1" applyFill="1" applyBorder="1" applyAlignment="1">
      <alignment horizontal="center" vertical="center"/>
    </xf>
    <xf numFmtId="0" fontId="28" fillId="2" borderId="10" xfId="2" applyFont="1" applyFill="1" applyBorder="1" applyAlignment="1">
      <alignment horizontal="center" vertical="center"/>
    </xf>
    <xf numFmtId="0" fontId="14" fillId="0" borderId="6" xfId="2" applyFont="1" applyBorder="1" applyAlignment="1">
      <alignment horizontal="center" vertical="center" wrapText="1"/>
    </xf>
    <xf numFmtId="0" fontId="14" fillId="0" borderId="7" xfId="2" applyFont="1" applyBorder="1" applyAlignment="1">
      <alignment horizontal="center" vertical="center" wrapText="1"/>
    </xf>
    <xf numFmtId="0" fontId="14" fillId="0" borderId="4" xfId="2" applyFont="1" applyBorder="1" applyAlignment="1">
      <alignment horizontal="center" vertical="center" wrapText="1"/>
    </xf>
    <xf numFmtId="0" fontId="38" fillId="6" borderId="17" xfId="2" applyFont="1" applyFill="1" applyBorder="1" applyAlignment="1">
      <alignment horizontal="center" vertical="center"/>
    </xf>
    <xf numFmtId="0" fontId="39" fillId="6" borderId="47" xfId="0" applyFont="1" applyFill="1" applyBorder="1"/>
    <xf numFmtId="0" fontId="39" fillId="6" borderId="48" xfId="0" applyFont="1" applyFill="1" applyBorder="1"/>
    <xf numFmtId="0" fontId="11" fillId="0" borderId="8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0" fontId="11" fillId="0" borderId="17" xfId="2" applyFont="1" applyBorder="1" applyAlignment="1">
      <alignment horizontal="center" vertical="center" wrapText="1"/>
    </xf>
    <xf numFmtId="0" fontId="11" fillId="0" borderId="27" xfId="2" applyFont="1" applyBorder="1" applyAlignment="1">
      <alignment horizontal="center" vertical="center" wrapText="1"/>
    </xf>
    <xf numFmtId="0" fontId="14" fillId="0" borderId="28" xfId="2" applyFont="1" applyBorder="1" applyAlignment="1">
      <alignment horizontal="center" vertical="center" wrapText="1"/>
    </xf>
    <xf numFmtId="0" fontId="14" fillId="0" borderId="29" xfId="2" applyFont="1" applyBorder="1" applyAlignment="1">
      <alignment horizontal="center" vertical="center" wrapText="1"/>
    </xf>
    <xf numFmtId="0" fontId="14" fillId="0" borderId="30" xfId="2" applyFont="1" applyBorder="1" applyAlignment="1">
      <alignment horizontal="center" vertical="center" wrapText="1"/>
    </xf>
    <xf numFmtId="0" fontId="14" fillId="0" borderId="31" xfId="2" applyFont="1" applyBorder="1" applyAlignment="1">
      <alignment horizontal="center" vertical="center" wrapText="1"/>
    </xf>
    <xf numFmtId="4" fontId="11" fillId="2" borderId="23" xfId="2" applyNumberFormat="1" applyFont="1" applyFill="1" applyBorder="1" applyAlignment="1">
      <alignment horizontal="center" vertical="center" wrapText="1"/>
    </xf>
    <xf numFmtId="4" fontId="11" fillId="2" borderId="20" xfId="2" applyNumberFormat="1" applyFont="1" applyFill="1" applyBorder="1" applyAlignment="1">
      <alignment horizontal="center" vertical="center" wrapText="1"/>
    </xf>
    <xf numFmtId="0" fontId="11" fillId="0" borderId="18" xfId="2" applyFont="1" applyBorder="1" applyAlignment="1">
      <alignment horizontal="center" vertical="center" wrapText="1"/>
    </xf>
    <xf numFmtId="0" fontId="10" fillId="0" borderId="17" xfId="2" applyFont="1" applyBorder="1" applyAlignment="1">
      <alignment horizontal="center" vertical="center" wrapText="1"/>
    </xf>
    <xf numFmtId="0" fontId="10" fillId="0" borderId="27" xfId="2" applyFont="1" applyBorder="1" applyAlignment="1">
      <alignment horizontal="center" vertical="center" wrapText="1"/>
    </xf>
    <xf numFmtId="0" fontId="10" fillId="0" borderId="18" xfId="2" applyFont="1" applyBorder="1" applyAlignment="1">
      <alignment horizontal="center" vertical="center" wrapText="1"/>
    </xf>
    <xf numFmtId="0" fontId="32" fillId="0" borderId="0" xfId="4" applyFont="1" applyAlignment="1">
      <alignment horizontal="center" vertical="center" wrapText="1"/>
    </xf>
    <xf numFmtId="0" fontId="27" fillId="0" borderId="0" xfId="4" applyFont="1" applyAlignment="1">
      <alignment horizontal="center" vertical="center" wrapText="1"/>
    </xf>
    <xf numFmtId="0" fontId="23" fillId="0" borderId="0" xfId="4" applyFont="1" applyAlignment="1">
      <alignment horizontal="right" wrapText="1"/>
    </xf>
    <xf numFmtId="0" fontId="35" fillId="0" borderId="39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4" fillId="0" borderId="39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26" fillId="0" borderId="0" xfId="2" applyFont="1" applyAlignment="1">
      <alignment horizontal="center" vertical="center" wrapText="1"/>
    </xf>
    <xf numFmtId="0" fontId="11" fillId="0" borderId="0" xfId="2" applyFont="1" applyAlignment="1">
      <alignment horizontal="right" vertical="center"/>
    </xf>
    <xf numFmtId="0" fontId="28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 wrapText="1"/>
    </xf>
    <xf numFmtId="0" fontId="35" fillId="5" borderId="39" xfId="0" applyFont="1" applyFill="1" applyBorder="1" applyAlignment="1">
      <alignment horizontal="center" vertical="center" wrapText="1"/>
    </xf>
    <xf numFmtId="0" fontId="35" fillId="5" borderId="3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</cellXfs>
  <cellStyles count="13">
    <cellStyle name="Hiperłącze" xfId="3" builtinId="8"/>
    <cellStyle name="Hiperłącze 2" xfId="8" xr:uid="{00000000-0005-0000-0000-000001000000}"/>
    <cellStyle name="Normalny" xfId="0" builtinId="0"/>
    <cellStyle name="Normalny 2" xfId="1" xr:uid="{00000000-0005-0000-0000-000003000000}"/>
    <cellStyle name="Normalny 2 2" xfId="5" xr:uid="{00000000-0005-0000-0000-000004000000}"/>
    <cellStyle name="Normalny 3" xfId="2" xr:uid="{00000000-0005-0000-0000-000005000000}"/>
    <cellStyle name="Normalny 3 2" xfId="6" xr:uid="{00000000-0005-0000-0000-000006000000}"/>
    <cellStyle name="Normalny 3 2 2" xfId="10" xr:uid="{00000000-0005-0000-0000-000007000000}"/>
    <cellStyle name="Normalny 3 3" xfId="9" xr:uid="{00000000-0005-0000-0000-000008000000}"/>
    <cellStyle name="Normalny 3 4" xfId="11" xr:uid="{92695453-DCA4-416E-BCC3-934EEBCF3B9A}"/>
    <cellStyle name="Normalny 4" xfId="4" xr:uid="{00000000-0005-0000-0000-000009000000}"/>
    <cellStyle name="Normalny 5" xfId="7" xr:uid="{00000000-0005-0000-0000-00000A000000}"/>
    <cellStyle name="Walutowy 2" xfId="12" xr:uid="{B30A5A56-C70F-4A7B-8F2A-49110F455B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92"/>
  <sheetViews>
    <sheetView showZeros="0" zoomScaleNormal="100" workbookViewId="0">
      <selection activeCell="B2" sqref="B2:H2"/>
    </sheetView>
  </sheetViews>
  <sheetFormatPr defaultRowHeight="15"/>
  <cols>
    <col min="1" max="2" width="9" style="4"/>
    <col min="3" max="3" width="10.375" style="4" customWidth="1"/>
    <col min="4" max="4" width="15.875" style="4" customWidth="1"/>
    <col min="5" max="5" width="41.625" style="4" customWidth="1"/>
    <col min="6" max="7" width="13.625" style="4" customWidth="1"/>
    <col min="8" max="8" width="14.875" style="4" customWidth="1"/>
    <col min="9" max="16384" width="9" style="4"/>
  </cols>
  <sheetData>
    <row r="2" spans="2:8" ht="69" customHeight="1">
      <c r="B2" s="103" t="s">
        <v>93</v>
      </c>
      <c r="C2" s="103"/>
      <c r="D2" s="103"/>
      <c r="E2" s="103"/>
      <c r="F2" s="103"/>
      <c r="G2" s="103"/>
      <c r="H2" s="103"/>
    </row>
    <row r="4" spans="2:8">
      <c r="G4" s="104" t="s">
        <v>47</v>
      </c>
      <c r="H4" s="104"/>
    </row>
    <row r="5" spans="2:8">
      <c r="G5" s="19"/>
      <c r="H5" s="19"/>
    </row>
    <row r="6" spans="2:8" ht="32.25" customHeight="1">
      <c r="B6" s="105" t="s">
        <v>42</v>
      </c>
      <c r="C6" s="106"/>
      <c r="D6" s="106"/>
      <c r="E6" s="106"/>
      <c r="F6" s="106"/>
      <c r="G6" s="106"/>
      <c r="H6" s="106"/>
    </row>
    <row r="8" spans="2:8" ht="27.75" customHeight="1">
      <c r="C8" s="107" t="s">
        <v>21</v>
      </c>
      <c r="D8" s="107"/>
      <c r="E8" s="107"/>
      <c r="F8" s="107"/>
      <c r="G8" s="107"/>
      <c r="H8" s="107"/>
    </row>
    <row r="9" spans="2:8" ht="15.75" thickBot="1">
      <c r="C9" s="5"/>
      <c r="D9" s="5"/>
    </row>
    <row r="10" spans="2:8" ht="68.25" customHeight="1" thickBot="1">
      <c r="B10" s="130" t="s">
        <v>0</v>
      </c>
      <c r="C10" s="131"/>
      <c r="D10" s="131" t="s">
        <v>10</v>
      </c>
      <c r="E10" s="131"/>
      <c r="F10" s="12" t="s">
        <v>11</v>
      </c>
      <c r="G10" s="12" t="s">
        <v>12</v>
      </c>
      <c r="H10" s="26" t="s">
        <v>13</v>
      </c>
    </row>
    <row r="11" spans="2:8">
      <c r="B11" s="109" t="s">
        <v>2</v>
      </c>
      <c r="C11" s="110"/>
      <c r="D11" s="110">
        <v>1</v>
      </c>
      <c r="E11" s="110"/>
      <c r="F11" s="40">
        <v>2</v>
      </c>
      <c r="G11" s="40">
        <v>3</v>
      </c>
      <c r="H11" s="41" t="s">
        <v>14</v>
      </c>
    </row>
    <row r="12" spans="2:8" ht="57.75" customHeight="1" thickBot="1">
      <c r="B12" s="111">
        <v>1</v>
      </c>
      <c r="C12" s="112"/>
      <c r="D12" s="112" t="s">
        <v>43</v>
      </c>
      <c r="E12" s="112"/>
      <c r="F12" s="31">
        <v>3</v>
      </c>
      <c r="G12" s="31"/>
      <c r="H12" s="33">
        <f>F12*G12</f>
        <v>0</v>
      </c>
    </row>
    <row r="13" spans="2:8" ht="21.75" customHeight="1">
      <c r="B13" s="113" t="s">
        <v>15</v>
      </c>
      <c r="C13" s="114"/>
      <c r="D13" s="114"/>
      <c r="E13" s="114"/>
      <c r="F13" s="114"/>
      <c r="G13" s="114"/>
      <c r="H13" s="117">
        <f>SUM(H12)</f>
        <v>0</v>
      </c>
    </row>
    <row r="14" spans="2:8" ht="15.75" customHeight="1" thickBot="1">
      <c r="B14" s="115"/>
      <c r="C14" s="116"/>
      <c r="D14" s="116"/>
      <c r="E14" s="116"/>
      <c r="F14" s="116"/>
      <c r="G14" s="116"/>
      <c r="H14" s="118"/>
    </row>
    <row r="15" spans="2:8">
      <c r="C15" s="8"/>
      <c r="D15" s="8"/>
    </row>
    <row r="16" spans="2:8">
      <c r="C16" s="8"/>
      <c r="D16" s="8"/>
    </row>
    <row r="17" spans="2:8">
      <c r="C17" s="107" t="s">
        <v>54</v>
      </c>
      <c r="D17" s="107"/>
      <c r="E17" s="107"/>
      <c r="F17" s="107"/>
      <c r="G17" s="107"/>
      <c r="H17" s="107"/>
    </row>
    <row r="18" spans="2:8" ht="15.75" thickBot="1">
      <c r="C18" s="5"/>
      <c r="D18" s="5"/>
    </row>
    <row r="19" spans="2:8" ht="43.5" thickBot="1">
      <c r="B19" s="132" t="s">
        <v>0</v>
      </c>
      <c r="C19" s="133"/>
      <c r="D19" s="140" t="s">
        <v>10</v>
      </c>
      <c r="E19" s="133"/>
      <c r="F19" s="12" t="s">
        <v>11</v>
      </c>
      <c r="G19" s="12" t="s">
        <v>17</v>
      </c>
      <c r="H19" s="26" t="s">
        <v>13</v>
      </c>
    </row>
    <row r="20" spans="2:8" ht="15.75" thickBot="1">
      <c r="B20" s="141" t="s">
        <v>2</v>
      </c>
      <c r="C20" s="142"/>
      <c r="D20" s="143">
        <v>1</v>
      </c>
      <c r="E20" s="142"/>
      <c r="F20" s="96">
        <v>2</v>
      </c>
      <c r="G20" s="96">
        <v>3</v>
      </c>
      <c r="H20" s="13" t="s">
        <v>14</v>
      </c>
    </row>
    <row r="21" spans="2:8" ht="15" customHeight="1">
      <c r="B21" s="97">
        <v>1</v>
      </c>
      <c r="C21" s="98"/>
      <c r="D21" s="99" t="s">
        <v>94</v>
      </c>
      <c r="E21" s="100"/>
      <c r="F21" s="14">
        <v>2</v>
      </c>
      <c r="G21" s="14"/>
      <c r="H21" s="95">
        <f t="shared" ref="H21:H24" si="0">G21*F21</f>
        <v>0</v>
      </c>
    </row>
    <row r="22" spans="2:8" ht="32.25" customHeight="1">
      <c r="B22" s="97">
        <v>2</v>
      </c>
      <c r="C22" s="98"/>
      <c r="D22" s="99" t="s">
        <v>95</v>
      </c>
      <c r="E22" s="100"/>
      <c r="F22" s="7">
        <v>1</v>
      </c>
      <c r="G22" s="7"/>
      <c r="H22" s="48">
        <f t="shared" si="0"/>
        <v>0</v>
      </c>
    </row>
    <row r="23" spans="2:8" ht="27" customHeight="1">
      <c r="B23" s="97">
        <v>3</v>
      </c>
      <c r="C23" s="98"/>
      <c r="D23" s="99" t="s">
        <v>96</v>
      </c>
      <c r="E23" s="100"/>
      <c r="F23" s="7">
        <v>1</v>
      </c>
      <c r="G23" s="7"/>
      <c r="H23" s="48">
        <f t="shared" si="0"/>
        <v>0</v>
      </c>
    </row>
    <row r="24" spans="2:8" ht="27" customHeight="1" thickBot="1">
      <c r="B24" s="97">
        <v>4</v>
      </c>
      <c r="C24" s="98"/>
      <c r="D24" s="101" t="s">
        <v>97</v>
      </c>
      <c r="E24" s="102"/>
      <c r="F24" s="7">
        <v>1</v>
      </c>
      <c r="G24" s="7"/>
      <c r="H24" s="48">
        <f t="shared" si="0"/>
        <v>0</v>
      </c>
    </row>
    <row r="25" spans="2:8" ht="15" customHeight="1">
      <c r="B25" s="134" t="s">
        <v>55</v>
      </c>
      <c r="C25" s="135"/>
      <c r="D25" s="135"/>
      <c r="E25" s="135"/>
      <c r="F25" s="135"/>
      <c r="G25" s="136"/>
      <c r="H25" s="138">
        <f>SUM(H21:H24)</f>
        <v>0</v>
      </c>
    </row>
    <row r="26" spans="2:8" ht="15.75" customHeight="1" thickBot="1">
      <c r="B26" s="124"/>
      <c r="C26" s="125"/>
      <c r="D26" s="125"/>
      <c r="E26" s="125"/>
      <c r="F26" s="125"/>
      <c r="G26" s="137"/>
      <c r="H26" s="139"/>
    </row>
    <row r="27" spans="2:8">
      <c r="C27" s="8"/>
      <c r="D27" s="8"/>
    </row>
    <row r="28" spans="2:8">
      <c r="C28" s="9"/>
      <c r="D28" s="9"/>
    </row>
    <row r="29" spans="2:8" ht="40.5" customHeight="1">
      <c r="C29" s="119" t="s">
        <v>16</v>
      </c>
      <c r="D29" s="119"/>
      <c r="E29" s="119"/>
      <c r="F29" s="119"/>
      <c r="G29" s="119"/>
      <c r="H29" s="119"/>
    </row>
    <row r="30" spans="2:8" ht="15.75">
      <c r="C30" s="10"/>
      <c r="D30" s="10"/>
    </row>
    <row r="31" spans="2:8" ht="58.5" customHeight="1" thickBot="1">
      <c r="B31" s="11" t="s">
        <v>0</v>
      </c>
      <c r="C31" s="12" t="s">
        <v>49</v>
      </c>
      <c r="D31" s="12" t="s">
        <v>45</v>
      </c>
      <c r="E31" s="39" t="s">
        <v>1</v>
      </c>
      <c r="F31" s="39" t="s">
        <v>11</v>
      </c>
      <c r="G31" s="12" t="s">
        <v>17</v>
      </c>
      <c r="H31" s="6" t="s">
        <v>13</v>
      </c>
    </row>
    <row r="32" spans="2:8" ht="15.75" thickBot="1">
      <c r="B32" s="27" t="s">
        <v>2</v>
      </c>
      <c r="C32" s="28" t="s">
        <v>2</v>
      </c>
      <c r="D32" s="69">
        <v>1</v>
      </c>
      <c r="E32" s="45">
        <v>2</v>
      </c>
      <c r="F32" s="13">
        <v>3</v>
      </c>
      <c r="G32" s="70">
        <v>4</v>
      </c>
      <c r="H32" s="29" t="s">
        <v>46</v>
      </c>
    </row>
    <row r="33" spans="2:8" ht="15.75" thickBot="1">
      <c r="B33" s="127" t="s">
        <v>116</v>
      </c>
      <c r="C33" s="128"/>
      <c r="D33" s="128"/>
      <c r="E33" s="128"/>
      <c r="F33" s="128"/>
      <c r="G33" s="128"/>
      <c r="H33" s="129"/>
    </row>
    <row r="34" spans="2:8">
      <c r="B34" s="46">
        <v>1</v>
      </c>
      <c r="C34" s="14"/>
      <c r="D34" s="47"/>
      <c r="E34" s="68" t="s">
        <v>98</v>
      </c>
      <c r="F34" s="86">
        <v>1</v>
      </c>
      <c r="G34" s="78"/>
      <c r="H34" s="79"/>
    </row>
    <row r="35" spans="2:8">
      <c r="B35" s="46">
        <v>2</v>
      </c>
      <c r="C35" s="14"/>
      <c r="D35" s="47"/>
      <c r="E35" s="66" t="s">
        <v>99</v>
      </c>
      <c r="F35" s="80">
        <v>1</v>
      </c>
      <c r="G35" s="78"/>
      <c r="H35" s="77"/>
    </row>
    <row r="36" spans="2:8">
      <c r="B36" s="46">
        <v>3</v>
      </c>
      <c r="C36" s="14"/>
      <c r="D36" s="47"/>
      <c r="E36" s="66" t="s">
        <v>100</v>
      </c>
      <c r="F36" s="80">
        <v>1</v>
      </c>
      <c r="G36" s="78"/>
      <c r="H36" s="77"/>
    </row>
    <row r="37" spans="2:8" ht="37.5" customHeight="1">
      <c r="B37" s="46">
        <v>4</v>
      </c>
      <c r="C37" s="14"/>
      <c r="D37" s="47"/>
      <c r="E37" s="66" t="s">
        <v>101</v>
      </c>
      <c r="F37" s="80">
        <v>1</v>
      </c>
      <c r="G37" s="78"/>
      <c r="H37" s="77"/>
    </row>
    <row r="38" spans="2:8">
      <c r="B38" s="46">
        <v>5</v>
      </c>
      <c r="C38" s="14"/>
      <c r="D38" s="47"/>
      <c r="E38" s="66" t="s">
        <v>102</v>
      </c>
      <c r="F38" s="80">
        <v>1</v>
      </c>
      <c r="G38" s="78"/>
      <c r="H38" s="77"/>
    </row>
    <row r="39" spans="2:8">
      <c r="B39" s="46">
        <v>6</v>
      </c>
      <c r="C39" s="14"/>
      <c r="D39" s="47"/>
      <c r="E39" s="66" t="s">
        <v>103</v>
      </c>
      <c r="F39" s="80">
        <v>1</v>
      </c>
      <c r="G39" s="78"/>
      <c r="H39" s="77"/>
    </row>
    <row r="40" spans="2:8">
      <c r="B40" s="46">
        <v>7</v>
      </c>
      <c r="C40" s="7"/>
      <c r="D40" s="34"/>
      <c r="E40" s="66" t="s">
        <v>104</v>
      </c>
      <c r="F40" s="80">
        <v>1</v>
      </c>
      <c r="G40" s="76"/>
      <c r="H40" s="77"/>
    </row>
    <row r="41" spans="2:8">
      <c r="B41" s="46">
        <v>8</v>
      </c>
      <c r="C41" s="7"/>
      <c r="D41" s="34"/>
      <c r="E41" s="66" t="s">
        <v>105</v>
      </c>
      <c r="F41" s="80">
        <v>1</v>
      </c>
      <c r="G41" s="76"/>
      <c r="H41" s="77"/>
    </row>
    <row r="42" spans="2:8">
      <c r="B42" s="46">
        <v>9</v>
      </c>
      <c r="C42" s="7"/>
      <c r="D42" s="34"/>
      <c r="E42" s="66" t="s">
        <v>106</v>
      </c>
      <c r="F42" s="80">
        <v>1</v>
      </c>
      <c r="G42" s="76"/>
      <c r="H42" s="77"/>
    </row>
    <row r="43" spans="2:8">
      <c r="B43" s="46">
        <v>10</v>
      </c>
      <c r="C43" s="7"/>
      <c r="D43" s="34"/>
      <c r="E43" s="66" t="s">
        <v>107</v>
      </c>
      <c r="F43" s="80">
        <v>1</v>
      </c>
      <c r="G43" s="76"/>
      <c r="H43" s="77"/>
    </row>
    <row r="44" spans="2:8" ht="30">
      <c r="B44" s="46">
        <v>11</v>
      </c>
      <c r="C44" s="7"/>
      <c r="D44" s="34"/>
      <c r="E44" s="66" t="s">
        <v>108</v>
      </c>
      <c r="F44" s="80">
        <v>1</v>
      </c>
      <c r="G44" s="76"/>
      <c r="H44" s="77"/>
    </row>
    <row r="45" spans="2:8">
      <c r="B45" s="46">
        <v>12</v>
      </c>
      <c r="C45" s="36"/>
      <c r="D45" s="34"/>
      <c r="E45" s="66" t="s">
        <v>109</v>
      </c>
      <c r="F45" s="80">
        <v>1</v>
      </c>
      <c r="G45" s="76"/>
      <c r="H45" s="77"/>
    </row>
    <row r="46" spans="2:8">
      <c r="B46" s="46">
        <v>13</v>
      </c>
      <c r="C46" s="36"/>
      <c r="D46" s="34"/>
      <c r="E46" s="66" t="s">
        <v>110</v>
      </c>
      <c r="F46" s="80">
        <v>1</v>
      </c>
      <c r="G46" s="76"/>
      <c r="H46" s="77"/>
    </row>
    <row r="47" spans="2:8">
      <c r="B47" s="46">
        <v>14</v>
      </c>
      <c r="C47" s="36"/>
      <c r="D47" s="34"/>
      <c r="E47" s="66" t="s">
        <v>111</v>
      </c>
      <c r="F47" s="80">
        <v>1</v>
      </c>
      <c r="G47" s="76"/>
      <c r="H47" s="77"/>
    </row>
    <row r="48" spans="2:8" ht="30">
      <c r="B48" s="46">
        <v>15</v>
      </c>
      <c r="C48" s="36"/>
      <c r="D48" s="34"/>
      <c r="E48" s="66" t="s">
        <v>112</v>
      </c>
      <c r="F48" s="80">
        <v>1</v>
      </c>
      <c r="G48" s="76"/>
      <c r="H48" s="77"/>
    </row>
    <row r="49" spans="2:8">
      <c r="B49" s="46">
        <v>16</v>
      </c>
      <c r="C49" s="36"/>
      <c r="D49" s="34"/>
      <c r="E49" s="66" t="s">
        <v>113</v>
      </c>
      <c r="F49" s="80">
        <v>1</v>
      </c>
      <c r="G49" s="76"/>
      <c r="H49" s="77"/>
    </row>
    <row r="50" spans="2:8">
      <c r="B50" s="46">
        <v>17</v>
      </c>
      <c r="C50" s="36"/>
      <c r="D50" s="34"/>
      <c r="E50" s="66" t="s">
        <v>114</v>
      </c>
      <c r="F50" s="80">
        <v>1</v>
      </c>
      <c r="G50" s="76"/>
      <c r="H50" s="77"/>
    </row>
    <row r="51" spans="2:8" ht="15.75" thickBot="1">
      <c r="B51" s="87">
        <v>18</v>
      </c>
      <c r="C51" s="88"/>
      <c r="D51" s="49"/>
      <c r="E51" s="67" t="s">
        <v>115</v>
      </c>
      <c r="F51" s="85">
        <v>1</v>
      </c>
      <c r="G51" s="84"/>
      <c r="H51" s="89"/>
    </row>
    <row r="52" spans="2:8" ht="15.75" thickBot="1">
      <c r="B52" s="127" t="s">
        <v>117</v>
      </c>
      <c r="C52" s="128"/>
      <c r="D52" s="128"/>
      <c r="E52" s="128"/>
      <c r="F52" s="128"/>
      <c r="G52" s="128"/>
      <c r="H52" s="129"/>
    </row>
    <row r="53" spans="2:8">
      <c r="B53" s="46">
        <v>1</v>
      </c>
      <c r="C53" s="90"/>
      <c r="D53" s="47"/>
      <c r="E53" s="91" t="s">
        <v>118</v>
      </c>
      <c r="F53" s="92">
        <v>1</v>
      </c>
      <c r="G53" s="15"/>
      <c r="H53" s="16"/>
    </row>
    <row r="54" spans="2:8">
      <c r="B54" s="72">
        <v>2</v>
      </c>
      <c r="C54" s="36"/>
      <c r="D54" s="34"/>
      <c r="E54" s="71" t="s">
        <v>119</v>
      </c>
      <c r="F54" s="74">
        <v>1</v>
      </c>
      <c r="G54" s="17"/>
      <c r="H54" s="73"/>
    </row>
    <row r="55" spans="2:8">
      <c r="B55" s="46">
        <v>3</v>
      </c>
      <c r="C55" s="36"/>
      <c r="D55" s="34"/>
      <c r="E55" s="71" t="s">
        <v>120</v>
      </c>
      <c r="F55" s="74">
        <v>1</v>
      </c>
      <c r="G55" s="17"/>
      <c r="H55" s="73"/>
    </row>
    <row r="56" spans="2:8">
      <c r="B56" s="72">
        <v>4</v>
      </c>
      <c r="C56" s="36"/>
      <c r="D56" s="34"/>
      <c r="E56" s="71" t="s">
        <v>121</v>
      </c>
      <c r="F56" s="74">
        <v>1</v>
      </c>
      <c r="G56" s="17"/>
      <c r="H56" s="73"/>
    </row>
    <row r="57" spans="2:8">
      <c r="B57" s="46">
        <v>5</v>
      </c>
      <c r="C57" s="36"/>
      <c r="D57" s="34"/>
      <c r="E57" s="71" t="s">
        <v>122</v>
      </c>
      <c r="F57" s="74">
        <v>1</v>
      </c>
      <c r="G57" s="17"/>
      <c r="H57" s="73"/>
    </row>
    <row r="58" spans="2:8">
      <c r="B58" s="72">
        <v>6</v>
      </c>
      <c r="C58" s="36"/>
      <c r="D58" s="34"/>
      <c r="E58" s="71" t="s">
        <v>123</v>
      </c>
      <c r="F58" s="74">
        <v>1</v>
      </c>
      <c r="G58" s="17"/>
      <c r="H58" s="73"/>
    </row>
    <row r="59" spans="2:8">
      <c r="B59" s="46">
        <v>7</v>
      </c>
      <c r="C59" s="36"/>
      <c r="D59" s="34"/>
      <c r="E59" s="71" t="s">
        <v>124</v>
      </c>
      <c r="F59" s="74">
        <v>1</v>
      </c>
      <c r="G59" s="17"/>
      <c r="H59" s="73"/>
    </row>
    <row r="60" spans="2:8">
      <c r="B60" s="72">
        <v>8</v>
      </c>
      <c r="C60" s="36"/>
      <c r="D60" s="34"/>
      <c r="E60" s="71" t="s">
        <v>125</v>
      </c>
      <c r="F60" s="74">
        <v>1</v>
      </c>
      <c r="G60" s="17"/>
      <c r="H60" s="73"/>
    </row>
    <row r="61" spans="2:8">
      <c r="B61" s="46">
        <v>9</v>
      </c>
      <c r="C61" s="36"/>
      <c r="D61" s="34"/>
      <c r="E61" s="71" t="s">
        <v>126</v>
      </c>
      <c r="F61" s="74">
        <v>1</v>
      </c>
      <c r="G61" s="17"/>
      <c r="H61" s="73"/>
    </row>
    <row r="62" spans="2:8">
      <c r="B62" s="72">
        <v>10</v>
      </c>
      <c r="C62" s="36"/>
      <c r="D62" s="34"/>
      <c r="E62" s="71" t="s">
        <v>127</v>
      </c>
      <c r="F62" s="74">
        <v>1</v>
      </c>
      <c r="G62" s="17"/>
      <c r="H62" s="73"/>
    </row>
    <row r="63" spans="2:8">
      <c r="B63" s="46">
        <v>11</v>
      </c>
      <c r="C63" s="36"/>
      <c r="D63" s="34"/>
      <c r="E63" s="71" t="s">
        <v>128</v>
      </c>
      <c r="F63" s="74">
        <v>1</v>
      </c>
      <c r="G63" s="17"/>
      <c r="H63" s="73"/>
    </row>
    <row r="64" spans="2:8" ht="30">
      <c r="B64" s="72">
        <v>12</v>
      </c>
      <c r="C64" s="36"/>
      <c r="D64" s="34"/>
      <c r="E64" s="71" t="s">
        <v>129</v>
      </c>
      <c r="F64" s="74">
        <v>1</v>
      </c>
      <c r="G64" s="17"/>
      <c r="H64" s="73"/>
    </row>
    <row r="65" spans="2:8">
      <c r="B65" s="46">
        <v>13</v>
      </c>
      <c r="C65" s="36"/>
      <c r="D65" s="34"/>
      <c r="E65" s="71" t="s">
        <v>130</v>
      </c>
      <c r="F65" s="74">
        <v>1</v>
      </c>
      <c r="G65" s="17"/>
      <c r="H65" s="73"/>
    </row>
    <row r="66" spans="2:8" ht="30">
      <c r="B66" s="72">
        <v>14</v>
      </c>
      <c r="C66" s="36"/>
      <c r="D66" s="34"/>
      <c r="E66" s="71" t="s">
        <v>131</v>
      </c>
      <c r="F66" s="74">
        <v>1</v>
      </c>
      <c r="G66" s="17"/>
      <c r="H66" s="73"/>
    </row>
    <row r="67" spans="2:8">
      <c r="B67" s="46">
        <v>15</v>
      </c>
      <c r="C67" s="36"/>
      <c r="D67" s="34"/>
      <c r="E67" s="71" t="s">
        <v>132</v>
      </c>
      <c r="F67" s="74">
        <v>1</v>
      </c>
      <c r="G67" s="17"/>
      <c r="H67" s="73"/>
    </row>
    <row r="68" spans="2:8">
      <c r="B68" s="72">
        <v>16</v>
      </c>
      <c r="C68" s="36"/>
      <c r="D68" s="34"/>
      <c r="E68" s="71" t="s">
        <v>133</v>
      </c>
      <c r="F68" s="74">
        <v>1</v>
      </c>
      <c r="G68" s="17"/>
      <c r="H68" s="73"/>
    </row>
    <row r="69" spans="2:8">
      <c r="B69" s="46">
        <v>17</v>
      </c>
      <c r="C69" s="36"/>
      <c r="D69" s="34"/>
      <c r="E69" s="71" t="s">
        <v>134</v>
      </c>
      <c r="F69" s="74">
        <v>1</v>
      </c>
      <c r="G69" s="17"/>
      <c r="H69" s="73"/>
    </row>
    <row r="70" spans="2:8">
      <c r="B70" s="72">
        <v>18</v>
      </c>
      <c r="C70" s="36"/>
      <c r="D70" s="34"/>
      <c r="E70" s="71" t="s">
        <v>138</v>
      </c>
      <c r="F70" s="74">
        <v>1</v>
      </c>
      <c r="G70" s="17"/>
      <c r="H70" s="73"/>
    </row>
    <row r="71" spans="2:8">
      <c r="B71" s="46">
        <v>19</v>
      </c>
      <c r="C71" s="36"/>
      <c r="D71" s="34"/>
      <c r="E71" s="71" t="s">
        <v>139</v>
      </c>
      <c r="F71" s="74">
        <v>1</v>
      </c>
      <c r="G71" s="17"/>
      <c r="H71" s="73"/>
    </row>
    <row r="72" spans="2:8">
      <c r="B72" s="72">
        <v>20</v>
      </c>
      <c r="C72" s="36"/>
      <c r="D72" s="34"/>
      <c r="E72" s="71" t="s">
        <v>135</v>
      </c>
      <c r="F72" s="74">
        <v>1</v>
      </c>
      <c r="G72" s="17"/>
      <c r="H72" s="73"/>
    </row>
    <row r="73" spans="2:8">
      <c r="B73" s="46">
        <v>21</v>
      </c>
      <c r="C73" s="36"/>
      <c r="D73" s="34"/>
      <c r="E73" s="71" t="s">
        <v>136</v>
      </c>
      <c r="F73" s="74">
        <v>1</v>
      </c>
      <c r="G73" s="17"/>
      <c r="H73" s="73"/>
    </row>
    <row r="74" spans="2:8" ht="30">
      <c r="B74" s="72">
        <v>22</v>
      </c>
      <c r="C74" s="36"/>
      <c r="D74" s="34"/>
      <c r="E74" s="71" t="s">
        <v>137</v>
      </c>
      <c r="F74" s="74">
        <v>3</v>
      </c>
      <c r="G74" s="17"/>
      <c r="H74" s="73"/>
    </row>
    <row r="75" spans="2:8" ht="15.75">
      <c r="B75" s="46">
        <v>23</v>
      </c>
      <c r="C75" s="36"/>
      <c r="D75" s="34"/>
      <c r="E75" s="82" t="s">
        <v>140</v>
      </c>
      <c r="F75" s="74">
        <v>1</v>
      </c>
      <c r="G75" s="17"/>
      <c r="H75" s="73"/>
    </row>
    <row r="76" spans="2:8" ht="15.75">
      <c r="B76" s="72">
        <v>24</v>
      </c>
      <c r="C76" s="36"/>
      <c r="D76" s="34"/>
      <c r="E76" s="83" t="s">
        <v>141</v>
      </c>
      <c r="F76" s="74">
        <v>1</v>
      </c>
      <c r="G76" s="17"/>
      <c r="H76" s="73"/>
    </row>
    <row r="77" spans="2:8" ht="15.75">
      <c r="B77" s="46">
        <v>25</v>
      </c>
      <c r="C77" s="36"/>
      <c r="D77" s="34"/>
      <c r="E77" s="83" t="s">
        <v>142</v>
      </c>
      <c r="F77" s="74">
        <v>1</v>
      </c>
      <c r="G77" s="17"/>
      <c r="H77" s="73"/>
    </row>
    <row r="78" spans="2:8" ht="15.75">
      <c r="B78" s="72">
        <v>26</v>
      </c>
      <c r="C78" s="36"/>
      <c r="D78" s="34"/>
      <c r="E78" s="83" t="s">
        <v>143</v>
      </c>
      <c r="F78" s="74">
        <v>1</v>
      </c>
      <c r="G78" s="17"/>
      <c r="H78" s="73"/>
    </row>
    <row r="79" spans="2:8" ht="15.75">
      <c r="B79" s="46">
        <v>27</v>
      </c>
      <c r="C79" s="36"/>
      <c r="D79" s="34"/>
      <c r="E79" s="83" t="s">
        <v>144</v>
      </c>
      <c r="F79" s="74">
        <v>1</v>
      </c>
      <c r="G79" s="17"/>
      <c r="H79" s="73"/>
    </row>
    <row r="80" spans="2:8" ht="31.5">
      <c r="B80" s="72">
        <v>28</v>
      </c>
      <c r="C80" s="36"/>
      <c r="D80" s="34"/>
      <c r="E80" s="83" t="s">
        <v>145</v>
      </c>
      <c r="F80" s="74">
        <v>1</v>
      </c>
      <c r="G80" s="17"/>
      <c r="H80" s="73"/>
    </row>
    <row r="81" spans="2:8" ht="31.5">
      <c r="B81" s="46">
        <v>29</v>
      </c>
      <c r="C81" s="36"/>
      <c r="D81" s="34"/>
      <c r="E81" s="83" t="s">
        <v>146</v>
      </c>
      <c r="F81" s="74">
        <v>1</v>
      </c>
      <c r="G81" s="17"/>
      <c r="H81" s="73"/>
    </row>
    <row r="82" spans="2:8" ht="15.75">
      <c r="B82" s="72">
        <v>30</v>
      </c>
      <c r="C82" s="36"/>
      <c r="D82" s="34"/>
      <c r="E82" s="83" t="s">
        <v>147</v>
      </c>
      <c r="F82" s="74">
        <v>1</v>
      </c>
      <c r="G82" s="17"/>
      <c r="H82" s="73"/>
    </row>
    <row r="83" spans="2:8" ht="31.5">
      <c r="B83" s="46">
        <v>31</v>
      </c>
      <c r="C83" s="36"/>
      <c r="D83" s="34"/>
      <c r="E83" s="83" t="s">
        <v>148</v>
      </c>
      <c r="F83" s="74">
        <v>1</v>
      </c>
      <c r="G83" s="17"/>
      <c r="H83" s="73"/>
    </row>
    <row r="84" spans="2:8" ht="16.5" thickBot="1">
      <c r="B84" s="30">
        <v>32</v>
      </c>
      <c r="C84" s="37"/>
      <c r="D84" s="35"/>
      <c r="E84" s="81" t="s">
        <v>149</v>
      </c>
      <c r="F84" s="75">
        <v>1</v>
      </c>
      <c r="G84" s="32"/>
      <c r="H84" s="93"/>
    </row>
    <row r="85" spans="2:8" ht="26.25" customHeight="1" thickBot="1">
      <c r="B85" s="124" t="s">
        <v>18</v>
      </c>
      <c r="C85" s="125"/>
      <c r="D85" s="125"/>
      <c r="E85" s="125"/>
      <c r="F85" s="125"/>
      <c r="G85" s="126"/>
      <c r="H85" s="94">
        <f>SUM(H33:H84)</f>
        <v>0</v>
      </c>
    </row>
    <row r="86" spans="2:8">
      <c r="C86" s="18"/>
      <c r="D86" s="18"/>
    </row>
    <row r="87" spans="2:8" ht="15.75" thickBot="1"/>
    <row r="88" spans="2:8" ht="35.25" customHeight="1" thickBot="1">
      <c r="B88" s="120" t="s">
        <v>56</v>
      </c>
      <c r="C88" s="121"/>
      <c r="D88" s="121"/>
      <c r="E88" s="121"/>
      <c r="F88" s="121"/>
      <c r="G88" s="122">
        <f>H13+H25+H85</f>
        <v>0</v>
      </c>
      <c r="H88" s="123"/>
    </row>
    <row r="91" spans="2:8" ht="15.75">
      <c r="B91" s="108" t="s">
        <v>19</v>
      </c>
      <c r="C91" s="108"/>
      <c r="D91" s="108"/>
      <c r="E91" s="108"/>
      <c r="F91" s="108"/>
      <c r="G91" s="108"/>
      <c r="H91" s="108"/>
    </row>
    <row r="92" spans="2:8" ht="15.75">
      <c r="B92" s="108" t="s">
        <v>20</v>
      </c>
      <c r="C92" s="108"/>
      <c r="D92" s="108"/>
      <c r="E92" s="108"/>
      <c r="F92" s="108"/>
      <c r="G92" s="108"/>
      <c r="H92" s="108"/>
    </row>
  </sheetData>
  <mergeCells count="35">
    <mergeCell ref="B25:G26"/>
    <mergeCell ref="H25:H26"/>
    <mergeCell ref="D19:E19"/>
    <mergeCell ref="B20:C20"/>
    <mergeCell ref="D20:E20"/>
    <mergeCell ref="B92:H92"/>
    <mergeCell ref="B11:C11"/>
    <mergeCell ref="D11:E11"/>
    <mergeCell ref="B12:C12"/>
    <mergeCell ref="D12:E12"/>
    <mergeCell ref="B13:G14"/>
    <mergeCell ref="H13:H14"/>
    <mergeCell ref="C29:H29"/>
    <mergeCell ref="B88:F88"/>
    <mergeCell ref="G88:H88"/>
    <mergeCell ref="B91:H91"/>
    <mergeCell ref="B85:G85"/>
    <mergeCell ref="B33:H33"/>
    <mergeCell ref="B52:H52"/>
    <mergeCell ref="C17:H17"/>
    <mergeCell ref="B19:C19"/>
    <mergeCell ref="B21:C21"/>
    <mergeCell ref="D21:E21"/>
    <mergeCell ref="B2:H2"/>
    <mergeCell ref="G4:H4"/>
    <mergeCell ref="B6:H6"/>
    <mergeCell ref="C8:H8"/>
    <mergeCell ref="B10:C10"/>
    <mergeCell ref="D10:E10"/>
    <mergeCell ref="B22:C22"/>
    <mergeCell ref="D22:E22"/>
    <mergeCell ref="B23:C23"/>
    <mergeCell ref="D23:E23"/>
    <mergeCell ref="B24:C24"/>
    <mergeCell ref="D24:E24"/>
  </mergeCells>
  <pageMargins left="0.25" right="0.25" top="0.75" bottom="0.75" header="0.3" footer="0.3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E619"/>
  <sheetViews>
    <sheetView zoomScaleNormal="100" workbookViewId="0">
      <selection activeCell="H8" sqref="H8"/>
    </sheetView>
  </sheetViews>
  <sheetFormatPr defaultRowHeight="15.75"/>
  <cols>
    <col min="1" max="1" width="9" style="21"/>
    <col min="2" max="2" width="8.25" style="21" customWidth="1"/>
    <col min="3" max="3" width="64.625" style="21" customWidth="1"/>
    <col min="4" max="4" width="15.125" style="21" customWidth="1"/>
    <col min="5" max="5" width="26.125" style="21" customWidth="1"/>
    <col min="6" max="16384" width="9" style="21"/>
  </cols>
  <sheetData>
    <row r="2" spans="2:5" ht="66" customHeight="1">
      <c r="B2" s="144" t="s">
        <v>93</v>
      </c>
      <c r="C2" s="145"/>
      <c r="D2" s="145"/>
      <c r="E2" s="145"/>
    </row>
    <row r="3" spans="2:5" ht="20.25" customHeight="1">
      <c r="B3" s="20"/>
      <c r="C3" s="20"/>
      <c r="D3" s="20"/>
    </row>
    <row r="4" spans="2:5" ht="21" customHeight="1">
      <c r="B4" s="146" t="s">
        <v>48</v>
      </c>
      <c r="C4" s="146"/>
      <c r="D4" s="146"/>
      <c r="E4" s="146"/>
    </row>
    <row r="5" spans="2:5" ht="21" customHeight="1">
      <c r="B5" s="44"/>
      <c r="C5" s="44"/>
      <c r="D5" s="44"/>
      <c r="E5" s="44"/>
    </row>
    <row r="6" spans="2:5" ht="21" customHeight="1">
      <c r="B6" s="1" t="s">
        <v>92</v>
      </c>
      <c r="C6" s="22"/>
      <c r="D6" s="23"/>
      <c r="E6" s="24"/>
    </row>
    <row r="7" spans="2:5" ht="21" customHeight="1">
      <c r="B7" s="22"/>
      <c r="C7" s="22"/>
      <c r="D7" s="23"/>
      <c r="E7" s="24"/>
    </row>
    <row r="8" spans="2:5" ht="40.5" customHeight="1">
      <c r="B8" s="3" t="s">
        <v>4</v>
      </c>
      <c r="C8" s="3" t="s">
        <v>5</v>
      </c>
      <c r="D8" s="3" t="s">
        <v>50</v>
      </c>
      <c r="E8" s="3" t="s">
        <v>6</v>
      </c>
    </row>
    <row r="9" spans="2:5" ht="15" customHeight="1">
      <c r="B9" s="2" t="s">
        <v>7</v>
      </c>
      <c r="C9" s="2"/>
      <c r="D9" s="2"/>
      <c r="E9" s="38"/>
    </row>
    <row r="10" spans="2:5" ht="15" customHeight="1">
      <c r="B10" s="2"/>
      <c r="C10" s="2"/>
      <c r="D10" s="2"/>
      <c r="E10" s="38"/>
    </row>
    <row r="11" spans="2:5" ht="15" customHeight="1">
      <c r="B11" s="2"/>
      <c r="C11" s="2"/>
      <c r="D11" s="2"/>
      <c r="E11" s="38"/>
    </row>
    <row r="12" spans="2:5" ht="15" customHeight="1">
      <c r="B12" s="2"/>
      <c r="C12" s="2"/>
      <c r="D12" s="2"/>
      <c r="E12" s="38"/>
    </row>
    <row r="13" spans="2:5" ht="21" customHeight="1">
      <c r="B13" s="1" t="s">
        <v>8</v>
      </c>
      <c r="C13" s="22"/>
      <c r="D13" s="23"/>
      <c r="E13" s="24"/>
    </row>
    <row r="14" spans="2:5" ht="21" customHeight="1">
      <c r="B14" s="44"/>
      <c r="C14" s="44"/>
      <c r="D14" s="44"/>
      <c r="E14" s="44"/>
    </row>
    <row r="15" spans="2:5" ht="17.25" customHeight="1">
      <c r="B15" s="42"/>
      <c r="C15" s="43"/>
    </row>
    <row r="16" spans="2:5" ht="18.95" customHeight="1"/>
    <row r="17" spans="2:5" s="24" customFormat="1" ht="15">
      <c r="B17" s="1" t="s">
        <v>3</v>
      </c>
      <c r="C17" s="22"/>
      <c r="D17" s="23"/>
    </row>
    <row r="18" spans="2:5" s="24" customFormat="1" ht="15">
      <c r="B18" s="22"/>
      <c r="C18" s="22"/>
      <c r="D18" s="23"/>
    </row>
    <row r="19" spans="2:5" s="24" customFormat="1" ht="71.25" customHeight="1">
      <c r="B19" s="3" t="s">
        <v>4</v>
      </c>
      <c r="C19" s="3" t="s">
        <v>5</v>
      </c>
      <c r="D19" s="3" t="s">
        <v>50</v>
      </c>
      <c r="E19" s="3" t="s">
        <v>6</v>
      </c>
    </row>
    <row r="20" spans="2:5" s="24" customFormat="1" ht="15">
      <c r="B20" s="2" t="s">
        <v>7</v>
      </c>
      <c r="C20" s="2"/>
      <c r="D20" s="2"/>
      <c r="E20" s="38"/>
    </row>
    <row r="21" spans="2:5" s="24" customFormat="1" ht="15">
      <c r="B21" s="2"/>
      <c r="C21" s="2"/>
      <c r="D21" s="2"/>
      <c r="E21" s="38"/>
    </row>
    <row r="22" spans="2:5" s="24" customFormat="1" ht="15">
      <c r="B22" s="2"/>
      <c r="C22" s="2"/>
      <c r="D22" s="2"/>
      <c r="E22" s="38"/>
    </row>
    <row r="23" spans="2:5" s="24" customFormat="1" ht="15">
      <c r="B23" s="2"/>
      <c r="C23" s="2"/>
      <c r="D23" s="2"/>
      <c r="E23" s="38"/>
    </row>
    <row r="24" spans="2:5" s="24" customFormat="1" ht="15">
      <c r="B24" s="1" t="s">
        <v>8</v>
      </c>
      <c r="C24" s="22"/>
      <c r="D24" s="23"/>
    </row>
    <row r="25" spans="2:5" s="24" customFormat="1" ht="15">
      <c r="B25" s="1"/>
      <c r="C25" s="22"/>
      <c r="D25" s="23"/>
    </row>
    <row r="26" spans="2:5" s="24" customFormat="1" ht="15">
      <c r="B26" s="1" t="s">
        <v>9</v>
      </c>
      <c r="C26" s="22"/>
      <c r="D26" s="23"/>
    </row>
    <row r="27" spans="2:5" s="24" customFormat="1" ht="75" customHeight="1">
      <c r="B27" s="3" t="s">
        <v>4</v>
      </c>
      <c r="C27" s="3" t="s">
        <v>5</v>
      </c>
      <c r="D27" s="3" t="s">
        <v>50</v>
      </c>
      <c r="E27" s="3" t="s">
        <v>6</v>
      </c>
    </row>
    <row r="28" spans="2:5" s="24" customFormat="1" ht="15">
      <c r="B28" s="2"/>
      <c r="C28" s="2"/>
      <c r="D28" s="2"/>
      <c r="E28" s="38"/>
    </row>
    <row r="29" spans="2:5" s="24" customFormat="1" ht="15">
      <c r="B29" s="2"/>
      <c r="C29" s="2"/>
      <c r="D29" s="2"/>
      <c r="E29" s="38"/>
    </row>
    <row r="30" spans="2:5" s="24" customFormat="1" ht="15">
      <c r="B30" s="2"/>
      <c r="C30" s="2"/>
      <c r="D30" s="2"/>
      <c r="E30" s="38"/>
    </row>
    <row r="31" spans="2:5" s="24" customFormat="1" ht="15">
      <c r="B31" s="2"/>
      <c r="C31" s="2"/>
      <c r="D31" s="2"/>
      <c r="E31" s="38"/>
    </row>
    <row r="32" spans="2:5" ht="18.95" customHeight="1"/>
    <row r="33" ht="18.95" customHeight="1"/>
    <row r="34" ht="18.95" customHeight="1"/>
    <row r="35" ht="18.95" customHeight="1"/>
    <row r="36" ht="18.95" customHeight="1"/>
    <row r="37" ht="18.95" customHeight="1"/>
    <row r="38" ht="18.95" customHeight="1"/>
    <row r="39" ht="18.95" customHeight="1"/>
    <row r="40" ht="18.95" customHeight="1"/>
    <row r="41" ht="18.95" customHeight="1"/>
    <row r="42" ht="18.95" customHeight="1"/>
    <row r="43" ht="18.95" customHeight="1"/>
    <row r="44" ht="18.95" customHeight="1"/>
    <row r="45" ht="18.95" customHeight="1"/>
    <row r="46" ht="18.95" customHeight="1"/>
    <row r="47" ht="18.95" customHeight="1"/>
    <row r="48" ht="18.95" customHeight="1"/>
    <row r="49" ht="18.95" customHeight="1"/>
    <row r="50" ht="18.95" customHeight="1"/>
    <row r="51" ht="18.95" customHeight="1"/>
    <row r="52" ht="18.95" customHeight="1"/>
    <row r="53" ht="18.95" customHeight="1"/>
    <row r="54" ht="18.95" customHeight="1"/>
    <row r="55" ht="18.95" customHeight="1"/>
    <row r="56" ht="18.95" customHeight="1"/>
    <row r="57" ht="18.95" customHeight="1"/>
    <row r="58" ht="18.95" customHeight="1"/>
    <row r="59" ht="18.95" customHeight="1"/>
    <row r="60" ht="18.95" customHeight="1"/>
    <row r="61" ht="18.95" customHeight="1"/>
    <row r="62" ht="18.95" customHeight="1"/>
    <row r="63" ht="18.95" customHeight="1"/>
    <row r="64" ht="18.95" customHeight="1"/>
    <row r="65" ht="18.95" customHeight="1"/>
    <row r="66" ht="18.95" customHeight="1"/>
    <row r="67" ht="18.95" customHeight="1"/>
    <row r="68" ht="18.95" customHeight="1"/>
    <row r="69" ht="18.95" customHeight="1"/>
    <row r="70" ht="18.95" customHeight="1"/>
    <row r="71" ht="18.95" customHeight="1"/>
    <row r="72" ht="18.95" customHeight="1"/>
    <row r="73" ht="18.95" customHeight="1"/>
    <row r="74" ht="18.95" customHeight="1"/>
    <row r="75" ht="18.95" customHeight="1"/>
    <row r="76" ht="18.95" customHeight="1"/>
    <row r="77" ht="18.95" customHeight="1"/>
    <row r="78" ht="18.95" customHeight="1"/>
    <row r="79" ht="18.95" customHeight="1"/>
    <row r="80" ht="18.95" customHeight="1"/>
    <row r="81" ht="18.95" customHeight="1"/>
    <row r="82" ht="18.95" customHeight="1"/>
    <row r="83" ht="18.95" customHeight="1"/>
    <row r="84" ht="18.95" customHeight="1"/>
    <row r="85" ht="18.95" customHeight="1"/>
    <row r="86" ht="18.95" customHeight="1"/>
    <row r="87" ht="18.95" customHeight="1"/>
    <row r="88" ht="18.95" customHeight="1"/>
    <row r="89" ht="18.95" customHeight="1"/>
    <row r="90" ht="18.95" customHeight="1"/>
    <row r="91" ht="18.95" customHeight="1"/>
    <row r="92" ht="18.95" customHeight="1"/>
    <row r="93" ht="18.95" customHeight="1"/>
    <row r="94" ht="18.95" customHeight="1"/>
    <row r="95" ht="18.95" customHeight="1"/>
    <row r="96" ht="18.95" customHeight="1"/>
    <row r="97" ht="18.95" customHeight="1"/>
    <row r="98" ht="18.95" customHeight="1"/>
    <row r="99" ht="18.95" customHeight="1"/>
    <row r="100" ht="18.95" customHeight="1"/>
    <row r="101" ht="18.95" customHeight="1"/>
    <row r="102" ht="18.95" customHeight="1"/>
    <row r="103" ht="18.95" customHeight="1"/>
    <row r="104" ht="18.95" customHeight="1"/>
    <row r="105" ht="18.95" customHeight="1"/>
    <row r="106" ht="18.95" customHeight="1"/>
    <row r="107" ht="18.95" customHeight="1"/>
    <row r="108" ht="18.95" customHeight="1"/>
    <row r="109" ht="18.95" customHeight="1"/>
    <row r="110" ht="18.95" customHeight="1"/>
    <row r="111" ht="18.95" customHeight="1"/>
    <row r="112" ht="18.95" customHeight="1"/>
    <row r="113" ht="18.95" customHeight="1"/>
    <row r="114" ht="18.95" customHeight="1"/>
    <row r="115" ht="18.95" customHeight="1"/>
    <row r="116" ht="18.95" customHeight="1"/>
    <row r="117" ht="18.95" customHeight="1"/>
    <row r="118" ht="18.95" customHeight="1"/>
    <row r="119" ht="18.95" customHeight="1"/>
    <row r="120" ht="18.95" customHeight="1"/>
    <row r="121" ht="18.95" customHeight="1"/>
    <row r="122" ht="18.95" customHeight="1"/>
    <row r="123" ht="18.95" customHeight="1"/>
    <row r="124" ht="18.95" customHeight="1"/>
    <row r="125" ht="18.95" customHeight="1"/>
    <row r="126" ht="18.95" customHeight="1"/>
    <row r="127" ht="18.95" customHeight="1"/>
    <row r="128" ht="18.95" customHeight="1"/>
    <row r="129" ht="18.95" customHeight="1"/>
    <row r="130" ht="18.95" customHeight="1"/>
    <row r="131" ht="18.95" customHeight="1"/>
    <row r="132" ht="18.95" customHeight="1"/>
    <row r="133" ht="18.95" customHeight="1"/>
    <row r="134" ht="18.95" customHeight="1"/>
    <row r="135" ht="18.95" customHeight="1"/>
    <row r="136" ht="18.95" customHeight="1"/>
    <row r="137" ht="18.95" customHeight="1"/>
    <row r="138" ht="18.95" customHeight="1"/>
    <row r="139" ht="18.95" customHeight="1"/>
    <row r="140" ht="18.95" customHeight="1"/>
    <row r="141" ht="18.95" customHeight="1"/>
    <row r="142" ht="18.95" customHeight="1"/>
    <row r="143" ht="18.95" customHeight="1"/>
    <row r="144" ht="18.95" customHeight="1"/>
    <row r="145" ht="18.95" customHeight="1"/>
    <row r="146" ht="18.95" customHeight="1"/>
    <row r="147" ht="18.95" customHeight="1"/>
    <row r="148" ht="18.95" customHeight="1"/>
    <row r="149" ht="18.95" customHeight="1"/>
    <row r="150" ht="18.95" customHeight="1"/>
    <row r="151" ht="18.95" customHeight="1"/>
    <row r="152" ht="18.95" customHeight="1"/>
    <row r="153" ht="18.95" customHeight="1"/>
    <row r="154" ht="18.95" customHeight="1"/>
    <row r="155" ht="18.95" customHeight="1"/>
    <row r="156" ht="18.95" customHeight="1"/>
    <row r="157" ht="18.95" customHeight="1"/>
    <row r="158" ht="18.95" customHeight="1"/>
    <row r="159" ht="18.95" customHeight="1"/>
    <row r="160" ht="18.95" customHeight="1"/>
    <row r="161" ht="18.95" customHeight="1"/>
    <row r="162" ht="18.95" customHeight="1"/>
    <row r="163" ht="18.95" customHeight="1"/>
    <row r="164" ht="18.95" customHeight="1"/>
    <row r="165" ht="18.95" customHeight="1"/>
    <row r="166" ht="18.95" customHeight="1"/>
    <row r="167" ht="18.95" customHeight="1"/>
    <row r="168" ht="18.95" customHeight="1"/>
    <row r="169" ht="18.95" customHeight="1"/>
    <row r="170" ht="18.95" customHeight="1"/>
    <row r="171" ht="18.95" customHeight="1"/>
    <row r="172" ht="18.95" customHeight="1"/>
    <row r="173" ht="18.95" customHeight="1"/>
    <row r="174" ht="18.95" customHeight="1"/>
    <row r="175" ht="18.95" customHeight="1"/>
    <row r="176" ht="18.95" customHeight="1"/>
    <row r="177" ht="18.95" customHeight="1"/>
    <row r="178" ht="18.95" customHeight="1"/>
    <row r="179" ht="18.95" customHeight="1"/>
    <row r="180" ht="18.95" customHeight="1"/>
    <row r="181" ht="18.95" customHeight="1"/>
    <row r="182" ht="18.95" customHeight="1"/>
    <row r="183" ht="18.95" customHeight="1"/>
    <row r="184" ht="18.95" customHeight="1"/>
    <row r="185" ht="18.95" customHeight="1"/>
    <row r="186" ht="18.95" customHeight="1"/>
    <row r="187" ht="18.95" customHeight="1"/>
    <row r="188" ht="18.95" customHeight="1"/>
    <row r="189" ht="18.95" customHeight="1"/>
    <row r="190" ht="18.95" customHeight="1"/>
    <row r="191" ht="18.95" customHeight="1"/>
    <row r="192" ht="18.95" customHeight="1"/>
    <row r="193" ht="18.95" customHeight="1"/>
    <row r="194" ht="18.95" customHeight="1"/>
    <row r="195" ht="18.95" customHeight="1"/>
    <row r="196" ht="18.95" customHeight="1"/>
    <row r="197" ht="18.95" customHeight="1"/>
    <row r="198" ht="18.95" customHeight="1"/>
    <row r="199" ht="18.95" customHeight="1"/>
    <row r="200" ht="18.95" customHeight="1"/>
    <row r="201" ht="18.95" customHeight="1"/>
    <row r="202" ht="18.95" customHeight="1"/>
    <row r="203" ht="18.95" customHeight="1"/>
    <row r="204" ht="18.95" customHeight="1"/>
    <row r="205" ht="18.95" customHeight="1"/>
    <row r="206" ht="18.95" customHeight="1"/>
    <row r="207" ht="18.95" customHeight="1"/>
    <row r="208" ht="18.95" customHeight="1"/>
    <row r="209" ht="18.95" customHeight="1"/>
    <row r="210" ht="18.95" customHeight="1"/>
    <row r="211" ht="18.95" customHeight="1"/>
    <row r="212" ht="18.95" customHeight="1"/>
    <row r="213" ht="18.95" customHeight="1"/>
    <row r="214" ht="18.95" customHeight="1"/>
    <row r="215" ht="18.95" customHeight="1"/>
    <row r="216" ht="18.95" customHeight="1"/>
    <row r="217" ht="18.95" customHeight="1"/>
    <row r="218" ht="18.95" customHeight="1"/>
    <row r="219" ht="18.95" customHeight="1"/>
    <row r="220" ht="18.95" customHeight="1"/>
    <row r="221" ht="18.95" customHeight="1"/>
    <row r="222" ht="18.95" customHeight="1"/>
    <row r="223" ht="18.95" customHeight="1"/>
    <row r="224" ht="18.95" customHeight="1"/>
    <row r="225" ht="18.95" customHeight="1"/>
    <row r="226" ht="18.95" customHeight="1"/>
    <row r="227" ht="18.95" customHeight="1"/>
    <row r="228" ht="18.95" customHeight="1"/>
    <row r="229" ht="18.95" customHeight="1"/>
    <row r="230" ht="18.95" customHeight="1"/>
    <row r="231" ht="18.95" customHeight="1"/>
    <row r="232" ht="18.95" customHeight="1"/>
    <row r="233" ht="18.95" customHeight="1"/>
    <row r="234" ht="18.95" customHeight="1"/>
    <row r="235" ht="18.95" customHeight="1"/>
    <row r="236" ht="18.95" customHeight="1"/>
    <row r="237" ht="18.95" customHeight="1"/>
    <row r="238" ht="18.95" customHeight="1"/>
    <row r="239" ht="18.95" customHeight="1"/>
    <row r="240" ht="18.95" customHeight="1"/>
    <row r="241" ht="18.95" customHeight="1"/>
    <row r="242" ht="18.95" customHeight="1"/>
    <row r="243" ht="18.95" customHeight="1"/>
    <row r="244" ht="18.95" customHeight="1"/>
    <row r="245" ht="18.95" customHeight="1"/>
    <row r="246" ht="18.95" customHeight="1"/>
    <row r="247" ht="18.95" customHeight="1"/>
    <row r="248" ht="18.95" customHeight="1"/>
    <row r="249" ht="18.95" customHeight="1"/>
    <row r="250" ht="18.95" customHeight="1"/>
    <row r="251" ht="18.95" customHeight="1"/>
    <row r="252" ht="18.95" customHeight="1"/>
    <row r="253" ht="18.95" customHeight="1"/>
    <row r="254" ht="18.95" customHeight="1"/>
    <row r="255" ht="18.95" customHeight="1"/>
    <row r="256" ht="18.95" customHeight="1"/>
    <row r="257" ht="18.95" customHeight="1"/>
    <row r="258" ht="18.95" customHeight="1"/>
    <row r="259" ht="18.95" customHeight="1"/>
    <row r="260" ht="18.95" customHeight="1"/>
    <row r="261" ht="18.95" customHeight="1"/>
    <row r="262" ht="18.95" customHeight="1"/>
    <row r="263" ht="18.95" customHeight="1"/>
    <row r="264" ht="18.95" customHeight="1"/>
    <row r="265" ht="18.95" customHeight="1"/>
    <row r="266" ht="18.95" customHeight="1"/>
    <row r="267" ht="18.95" customHeight="1"/>
    <row r="268" ht="18.95" customHeight="1"/>
    <row r="269" ht="18.95" customHeight="1"/>
    <row r="270" ht="18.95" customHeight="1"/>
    <row r="271" ht="18.95" customHeight="1"/>
    <row r="272" ht="18.95" customHeight="1"/>
    <row r="273" ht="18.95" customHeight="1"/>
    <row r="274" ht="18.95" customHeight="1"/>
    <row r="275" ht="18.95" customHeight="1"/>
    <row r="276" ht="18.95" customHeight="1"/>
    <row r="277" ht="18.95" customHeight="1"/>
    <row r="278" ht="18.95" customHeight="1"/>
    <row r="279" ht="18.95" customHeight="1"/>
    <row r="280" ht="18.95" customHeight="1"/>
    <row r="281" ht="18.95" customHeight="1"/>
    <row r="282" ht="18.95" customHeight="1"/>
    <row r="283" ht="18.95" customHeight="1"/>
    <row r="284" ht="18.95" customHeight="1"/>
    <row r="285" ht="18.95" customHeight="1"/>
    <row r="286" ht="18.95" customHeight="1"/>
    <row r="287" ht="18.95" customHeight="1"/>
    <row r="288" ht="18.95" customHeight="1"/>
    <row r="289" ht="18.95" customHeight="1"/>
    <row r="290" ht="18.95" customHeight="1"/>
    <row r="291" ht="18.95" customHeight="1"/>
    <row r="292" ht="18.95" customHeight="1"/>
    <row r="293" ht="18.95" customHeight="1"/>
    <row r="294" ht="18.95" customHeight="1"/>
    <row r="295" ht="18.95" customHeight="1"/>
    <row r="296" ht="18.95" customHeight="1"/>
    <row r="297" ht="18.95" customHeight="1"/>
    <row r="298" ht="18.95" customHeight="1"/>
    <row r="299" ht="18.95" customHeight="1"/>
    <row r="300" ht="18.95" customHeight="1"/>
    <row r="301" ht="18.95" customHeight="1"/>
    <row r="302" ht="18.95" customHeight="1"/>
    <row r="303" ht="18.95" customHeight="1"/>
    <row r="304" ht="18.95" customHeight="1"/>
    <row r="305" ht="18.95" customHeight="1"/>
    <row r="306" ht="18.95" customHeight="1"/>
    <row r="307" ht="18.95" customHeight="1"/>
    <row r="308" ht="18.95" customHeight="1"/>
    <row r="309" ht="18.95" customHeight="1"/>
    <row r="310" ht="18.95" customHeight="1"/>
    <row r="311" ht="18.95" customHeight="1"/>
    <row r="312" ht="18.95" customHeight="1"/>
    <row r="313" ht="18.95" customHeight="1"/>
    <row r="314" ht="18.95" customHeight="1"/>
    <row r="315" ht="18.95" customHeight="1"/>
    <row r="316" ht="18.95" customHeight="1"/>
    <row r="317" ht="18.95" customHeight="1"/>
    <row r="318" ht="18.95" customHeight="1"/>
    <row r="319" ht="18.95" customHeight="1"/>
    <row r="320" ht="18.95" customHeight="1"/>
    <row r="321" ht="18.95" customHeight="1"/>
    <row r="322" ht="18.95" customHeight="1"/>
    <row r="323" ht="18.95" customHeight="1"/>
    <row r="324" ht="18.95" customHeight="1"/>
    <row r="325" ht="18.95" customHeight="1"/>
    <row r="326" ht="18.95" customHeight="1"/>
    <row r="327" ht="18.95" customHeight="1"/>
    <row r="328" ht="18.95" customHeight="1"/>
    <row r="329" ht="18.95" customHeight="1"/>
    <row r="330" ht="18.95" customHeight="1"/>
    <row r="331" ht="18.95" customHeight="1"/>
    <row r="332" ht="18.95" customHeight="1"/>
    <row r="333" ht="18.95" customHeight="1"/>
    <row r="334" ht="18.95" customHeight="1"/>
    <row r="335" ht="18.95" customHeight="1"/>
    <row r="336" ht="18.95" customHeight="1"/>
    <row r="337" ht="18.95" customHeight="1"/>
    <row r="338" ht="18.95" customHeight="1"/>
    <row r="339" ht="18.95" customHeight="1"/>
    <row r="340" ht="18.95" customHeight="1"/>
    <row r="341" ht="18.95" customHeight="1"/>
    <row r="342" ht="18.95" customHeight="1"/>
    <row r="343" ht="18.95" customHeight="1"/>
    <row r="344" ht="18.95" customHeight="1"/>
    <row r="345" ht="18.95" customHeight="1"/>
    <row r="346" ht="18.95" customHeight="1"/>
    <row r="347" ht="18.95" customHeight="1"/>
    <row r="348" ht="18.95" customHeight="1"/>
    <row r="349" ht="18.95" customHeight="1"/>
    <row r="350" ht="18.95" customHeight="1"/>
    <row r="351" ht="18.95" customHeight="1"/>
    <row r="352" ht="18.95" customHeight="1"/>
    <row r="353" ht="18.95" customHeight="1"/>
    <row r="354" ht="18.95" customHeight="1"/>
    <row r="355" ht="18.95" customHeight="1"/>
    <row r="356" ht="18.95" customHeight="1"/>
    <row r="357" ht="18.95" customHeight="1"/>
    <row r="358" ht="18.95" customHeight="1"/>
    <row r="359" ht="18.95" customHeight="1"/>
    <row r="360" ht="18.95" customHeight="1"/>
    <row r="361" ht="18.95" customHeight="1"/>
    <row r="362" ht="18.95" customHeight="1"/>
    <row r="363" ht="18.95" customHeight="1"/>
    <row r="364" ht="18.95" customHeight="1"/>
    <row r="365" ht="18.95" customHeight="1"/>
    <row r="366" ht="18.95" customHeight="1"/>
    <row r="367" ht="18.95" customHeight="1"/>
    <row r="368" ht="18.95" customHeight="1"/>
    <row r="369" ht="18.95" customHeight="1"/>
    <row r="370" ht="18.95" customHeight="1"/>
    <row r="371" ht="18.95" customHeight="1"/>
    <row r="372" ht="18.95" customHeight="1"/>
    <row r="373" ht="18.95" customHeight="1"/>
    <row r="374" ht="18.95" customHeight="1"/>
    <row r="375" ht="18.95" customHeight="1"/>
    <row r="376" ht="18.95" customHeight="1"/>
    <row r="377" ht="18.95" customHeight="1"/>
    <row r="378" ht="18.95" customHeight="1"/>
    <row r="379" ht="18.95" customHeight="1"/>
    <row r="380" ht="18.95" customHeight="1"/>
    <row r="381" ht="18.95" customHeight="1"/>
    <row r="382" ht="18.95" customHeight="1"/>
    <row r="383" ht="18.95" customHeight="1"/>
    <row r="384" ht="18.95" customHeight="1"/>
    <row r="385" ht="18.95" customHeight="1"/>
    <row r="386" ht="18.95" customHeight="1"/>
    <row r="387" ht="18.95" customHeight="1"/>
    <row r="388" ht="18.95" customHeight="1"/>
    <row r="389" ht="18.95" customHeight="1"/>
    <row r="390" ht="18.95" customHeight="1"/>
    <row r="391" ht="18.95" customHeight="1"/>
    <row r="392" ht="18.95" customHeight="1"/>
    <row r="393" ht="18.95" customHeight="1"/>
    <row r="394" ht="18.95" customHeight="1"/>
    <row r="395" ht="18.95" customHeight="1"/>
    <row r="396" ht="18.95" customHeight="1"/>
    <row r="397" ht="18.95" customHeight="1"/>
    <row r="398" ht="18.95" customHeight="1"/>
    <row r="399" ht="18.95" customHeight="1"/>
    <row r="400" ht="18.95" customHeight="1"/>
    <row r="401" ht="18.95" customHeight="1"/>
    <row r="402" ht="18.95" customHeight="1"/>
    <row r="403" ht="18.95" customHeight="1"/>
    <row r="404" ht="18.95" customHeight="1"/>
    <row r="405" ht="18.95" customHeight="1"/>
    <row r="406" ht="18.95" customHeight="1"/>
    <row r="407" ht="18.95" customHeight="1"/>
    <row r="408" ht="18.95" customHeight="1"/>
    <row r="409" ht="18.95" customHeight="1"/>
    <row r="410" ht="18.95" customHeight="1"/>
    <row r="411" ht="18.95" customHeight="1"/>
    <row r="412" ht="18.95" customHeight="1"/>
    <row r="413" ht="18.95" customHeight="1"/>
    <row r="414" ht="18.95" customHeight="1"/>
    <row r="415" ht="18.95" customHeight="1"/>
    <row r="416" ht="18.95" customHeight="1"/>
    <row r="417" ht="18.95" customHeight="1"/>
    <row r="418" ht="18.95" customHeight="1"/>
    <row r="419" ht="18.95" customHeight="1"/>
    <row r="420" ht="18.95" customHeight="1"/>
    <row r="421" ht="18.95" customHeight="1"/>
    <row r="422" ht="18.95" customHeight="1"/>
    <row r="423" ht="18.95" customHeight="1"/>
    <row r="424" ht="18.95" customHeight="1"/>
    <row r="425" ht="18.95" customHeight="1"/>
    <row r="426" ht="18.95" customHeight="1"/>
    <row r="427" ht="18.95" customHeight="1"/>
    <row r="428" ht="18.95" customHeight="1"/>
    <row r="429" ht="18.95" customHeight="1"/>
    <row r="430" ht="18.95" customHeight="1"/>
    <row r="431" ht="18.95" customHeight="1"/>
    <row r="432" ht="18.95" customHeight="1"/>
    <row r="433" ht="18.95" customHeight="1"/>
    <row r="434" ht="18.95" customHeight="1"/>
    <row r="435" ht="18.95" customHeight="1"/>
    <row r="436" ht="18.95" customHeight="1"/>
    <row r="437" ht="18.95" customHeight="1"/>
    <row r="438" ht="18.95" customHeight="1"/>
    <row r="439" ht="18.95" customHeight="1"/>
    <row r="440" ht="18.95" customHeight="1"/>
    <row r="441" ht="18.95" customHeight="1"/>
    <row r="442" ht="18.95" customHeight="1"/>
    <row r="443" ht="18.95" customHeight="1"/>
    <row r="444" ht="18.95" customHeight="1"/>
    <row r="445" ht="18.95" customHeight="1"/>
    <row r="446" ht="18.95" customHeight="1"/>
    <row r="447" ht="18.95" customHeight="1"/>
    <row r="448" ht="18.95" customHeight="1"/>
    <row r="449" ht="18.95" customHeight="1"/>
    <row r="450" ht="18.95" customHeight="1"/>
    <row r="451" ht="18.95" customHeight="1"/>
    <row r="452" ht="18.95" customHeight="1"/>
    <row r="453" ht="18.95" customHeight="1"/>
    <row r="454" ht="18.95" customHeight="1"/>
    <row r="455" ht="18.95" customHeight="1"/>
    <row r="456" ht="18.95" customHeight="1"/>
    <row r="457" ht="18.95" customHeight="1"/>
    <row r="458" ht="18.95" customHeight="1"/>
    <row r="459" ht="18.95" customHeight="1"/>
    <row r="460" ht="18.95" customHeight="1"/>
    <row r="461" ht="18.95" customHeight="1"/>
    <row r="462" ht="18.95" customHeight="1"/>
    <row r="463" ht="18.95" customHeight="1"/>
    <row r="464" ht="18.95" customHeight="1"/>
    <row r="465" ht="18.95" customHeight="1"/>
    <row r="466" ht="18.95" customHeight="1"/>
    <row r="467" ht="18.95" customHeight="1"/>
    <row r="468" ht="18.95" customHeight="1"/>
    <row r="469" ht="18.95" customHeight="1"/>
    <row r="470" ht="18.95" customHeight="1"/>
    <row r="471" ht="18.95" customHeight="1"/>
    <row r="472" ht="18.95" customHeight="1"/>
    <row r="473" ht="18.95" customHeight="1"/>
    <row r="474" ht="18.95" customHeight="1"/>
    <row r="475" ht="18.95" customHeight="1"/>
    <row r="476" ht="18.95" customHeight="1"/>
    <row r="477" ht="18.95" customHeight="1"/>
    <row r="478" ht="18.95" customHeight="1"/>
    <row r="479" ht="18.95" customHeight="1"/>
    <row r="480" ht="18.95" customHeight="1"/>
    <row r="481" ht="18.95" customHeight="1"/>
    <row r="482" ht="18.95" customHeight="1"/>
    <row r="483" ht="18.95" customHeight="1"/>
    <row r="484" ht="18.95" customHeight="1"/>
    <row r="485" ht="18.95" customHeight="1"/>
    <row r="486" ht="18.95" customHeight="1"/>
    <row r="487" ht="18.95" customHeight="1"/>
    <row r="488" ht="18.95" customHeight="1"/>
    <row r="489" ht="18.95" customHeight="1"/>
    <row r="490" ht="18.95" customHeight="1"/>
    <row r="491" ht="18.95" customHeight="1"/>
    <row r="492" ht="18.95" customHeight="1"/>
    <row r="493" ht="18.95" customHeight="1"/>
    <row r="494" ht="18.95" customHeight="1"/>
    <row r="495" ht="18.95" customHeight="1"/>
    <row r="496" ht="18.95" customHeight="1"/>
    <row r="497" ht="18.95" customHeight="1"/>
    <row r="498" ht="18.95" customHeight="1"/>
    <row r="499" ht="18.95" customHeight="1"/>
    <row r="500" ht="18.95" customHeight="1"/>
    <row r="501" ht="18.95" customHeight="1"/>
    <row r="502" ht="18.95" customHeight="1"/>
    <row r="503" ht="18.95" customHeight="1"/>
    <row r="504" ht="18.95" customHeight="1"/>
    <row r="505" ht="18.95" customHeight="1"/>
    <row r="506" ht="18.95" customHeight="1"/>
    <row r="507" ht="18.95" customHeight="1"/>
    <row r="508" ht="18.95" customHeight="1"/>
    <row r="509" ht="18.95" customHeight="1"/>
    <row r="510" ht="18.95" customHeight="1"/>
    <row r="511" ht="18.95" customHeight="1"/>
    <row r="512" ht="18.95" customHeight="1"/>
    <row r="513" ht="18.95" customHeight="1"/>
    <row r="514" ht="18.95" customHeight="1"/>
    <row r="515" ht="18.95" customHeight="1"/>
    <row r="516" ht="18.95" customHeight="1"/>
    <row r="517" ht="18.95" customHeight="1"/>
    <row r="518" ht="18.95" customHeight="1"/>
    <row r="519" ht="18.95" customHeight="1"/>
    <row r="520" ht="18.95" customHeight="1"/>
    <row r="521" ht="18.95" customHeight="1"/>
    <row r="522" ht="18.95" customHeight="1"/>
    <row r="523" ht="18.95" customHeight="1"/>
    <row r="524" ht="18.95" customHeight="1"/>
    <row r="525" ht="18.95" customHeight="1"/>
    <row r="526" ht="18.95" customHeight="1"/>
    <row r="527" ht="18.95" customHeight="1"/>
    <row r="528" ht="18.95" customHeight="1"/>
    <row r="529" ht="18.95" customHeight="1"/>
    <row r="530" ht="18.95" customHeight="1"/>
    <row r="531" ht="18.95" customHeight="1"/>
    <row r="532" ht="18.95" customHeight="1"/>
    <row r="533" ht="18.95" customHeight="1"/>
    <row r="534" ht="18.95" customHeight="1"/>
    <row r="535" ht="18.95" customHeight="1"/>
    <row r="536" ht="18.95" customHeight="1"/>
    <row r="537" ht="18.95" customHeight="1"/>
    <row r="538" ht="18.95" customHeight="1"/>
    <row r="539" ht="18.95" customHeight="1"/>
    <row r="540" ht="18.95" customHeight="1"/>
    <row r="541" ht="18.95" customHeight="1"/>
    <row r="542" ht="18.95" customHeight="1"/>
    <row r="543" ht="18.95" customHeight="1"/>
    <row r="544" ht="18.95" customHeight="1"/>
    <row r="545" ht="18.95" customHeight="1"/>
    <row r="546" ht="18.95" customHeight="1"/>
    <row r="547" ht="18.95" customHeight="1"/>
    <row r="548" ht="18.95" customHeight="1"/>
    <row r="549" ht="18.95" customHeight="1"/>
    <row r="550" ht="18.95" customHeight="1"/>
    <row r="551" ht="18.95" customHeight="1"/>
    <row r="552" ht="18.95" customHeight="1"/>
    <row r="553" ht="18.95" customHeight="1"/>
    <row r="554" ht="18.95" customHeight="1"/>
    <row r="555" ht="18.95" customHeight="1"/>
    <row r="556" ht="18.95" customHeight="1"/>
    <row r="557" ht="18.95" customHeight="1"/>
    <row r="558" ht="18.95" customHeight="1"/>
    <row r="559" ht="18.95" customHeight="1"/>
    <row r="560" ht="18.95" customHeight="1"/>
    <row r="561" ht="18.95" customHeight="1"/>
    <row r="562" ht="18.95" customHeight="1"/>
    <row r="563" ht="18.95" customHeight="1"/>
    <row r="564" ht="18.95" customHeight="1"/>
    <row r="565" ht="18.95" customHeight="1"/>
    <row r="566" ht="18.95" customHeight="1"/>
    <row r="567" ht="18.95" customHeight="1"/>
    <row r="568" ht="18.95" customHeight="1"/>
    <row r="569" ht="18.95" customHeight="1"/>
    <row r="570" ht="18.95" customHeight="1"/>
    <row r="571" ht="18.95" customHeight="1"/>
    <row r="572" ht="18.95" customHeight="1"/>
    <row r="573" ht="18.95" customHeight="1"/>
    <row r="574" ht="18.95" customHeight="1"/>
    <row r="575" ht="18.95" customHeight="1"/>
    <row r="576" ht="18.95" customHeight="1"/>
    <row r="577" ht="18.95" customHeight="1"/>
    <row r="578" ht="18.95" customHeight="1"/>
    <row r="579" ht="18.95" customHeight="1"/>
    <row r="580" ht="18.95" customHeight="1"/>
    <row r="581" ht="18.95" customHeight="1"/>
    <row r="582" ht="18.95" customHeight="1"/>
    <row r="583" ht="18.95" customHeight="1"/>
    <row r="584" ht="18.95" customHeight="1"/>
    <row r="585" ht="18.95" customHeight="1"/>
    <row r="586" ht="18.95" customHeight="1"/>
    <row r="587" ht="18.95" customHeight="1"/>
    <row r="588" ht="18.95" customHeight="1"/>
    <row r="589" ht="18.95" customHeight="1"/>
    <row r="590" ht="18.95" customHeight="1"/>
    <row r="591" ht="18.95" customHeight="1"/>
    <row r="592" ht="18.95" customHeight="1"/>
    <row r="593" ht="18.95" customHeight="1"/>
    <row r="594" ht="18.95" customHeight="1"/>
    <row r="595" ht="18.95" customHeight="1"/>
    <row r="596" ht="18.95" customHeight="1"/>
    <row r="597" ht="18.95" customHeight="1"/>
    <row r="598" ht="18.95" customHeight="1"/>
    <row r="599" ht="18.95" customHeight="1"/>
    <row r="600" ht="18.95" customHeight="1"/>
    <row r="601" ht="18.95" customHeight="1"/>
    <row r="602" ht="18.95" customHeight="1"/>
    <row r="603" ht="18.95" customHeight="1"/>
    <row r="604" ht="18.95" customHeight="1"/>
    <row r="605" ht="18.95" customHeight="1"/>
    <row r="606" ht="18.95" customHeight="1"/>
    <row r="607" ht="18.95" customHeight="1"/>
    <row r="608" ht="18.95" customHeight="1"/>
    <row r="609" ht="18.95" customHeight="1"/>
    <row r="610" ht="18.95" customHeight="1"/>
    <row r="611" ht="18.95" customHeight="1"/>
    <row r="612" ht="18.95" customHeight="1"/>
    <row r="613" ht="18.95" customHeight="1"/>
    <row r="614" ht="18.95" customHeight="1"/>
    <row r="615" ht="18.95" customHeight="1"/>
    <row r="616" ht="18.95" customHeight="1"/>
    <row r="617" ht="18.95" customHeight="1"/>
    <row r="618" ht="18.95" customHeight="1"/>
    <row r="619" ht="18.95" customHeight="1"/>
  </sheetData>
  <mergeCells count="2">
    <mergeCell ref="B2:E2"/>
    <mergeCell ref="B4:E4"/>
  </mergeCells>
  <printOptions horizontalCentered="1" verticalCentered="1"/>
  <pageMargins left="0.25" right="0.25" top="0.75" bottom="0.75" header="0.3" footer="0.3"/>
  <pageSetup paperSize="9" scale="63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E31"/>
  <sheetViews>
    <sheetView tabSelected="1" workbookViewId="0">
      <selection activeCell="K12" sqref="K12"/>
    </sheetView>
  </sheetViews>
  <sheetFormatPr defaultRowHeight="15"/>
  <cols>
    <col min="1" max="1" width="9" style="25"/>
    <col min="2" max="2" width="24.875" style="25" customWidth="1"/>
    <col min="3" max="3" width="22.875" style="25" customWidth="1"/>
    <col min="4" max="4" width="22.125" style="25" customWidth="1"/>
    <col min="5" max="5" width="19" style="25" customWidth="1"/>
    <col min="6" max="16384" width="9" style="25"/>
  </cols>
  <sheetData>
    <row r="2" spans="2:5" ht="41.25" customHeight="1">
      <c r="B2" s="153" t="s">
        <v>93</v>
      </c>
      <c r="C2" s="153"/>
      <c r="D2" s="153"/>
      <c r="E2" s="153"/>
    </row>
    <row r="4" spans="2:5">
      <c r="D4" s="154" t="s">
        <v>22</v>
      </c>
      <c r="E4" s="154"/>
    </row>
    <row r="5" spans="2:5" ht="20.25">
      <c r="B5" s="155" t="s">
        <v>23</v>
      </c>
      <c r="C5" s="155"/>
      <c r="D5" s="155"/>
      <c r="E5" s="155"/>
    </row>
    <row r="6" spans="2:5">
      <c r="C6" s="9"/>
      <c r="D6" s="9"/>
    </row>
    <row r="7" spans="2:5">
      <c r="B7" s="107" t="s">
        <v>24</v>
      </c>
      <c r="C7" s="107"/>
      <c r="D7" s="107"/>
      <c r="E7" s="107"/>
    </row>
    <row r="8" spans="2:5">
      <c r="B8" s="107" t="s">
        <v>25</v>
      </c>
      <c r="C8" s="107"/>
      <c r="D8" s="107"/>
      <c r="E8" s="107"/>
    </row>
    <row r="9" spans="2:5" ht="15.75" thickBot="1">
      <c r="B9" s="156" t="s">
        <v>26</v>
      </c>
      <c r="C9" s="156"/>
      <c r="D9" s="156"/>
      <c r="E9" s="156"/>
    </row>
    <row r="10" spans="2:5">
      <c r="B10" s="157" t="s">
        <v>57</v>
      </c>
      <c r="C10" s="157" t="s">
        <v>27</v>
      </c>
      <c r="D10" s="157" t="s">
        <v>28</v>
      </c>
      <c r="E10" s="50" t="s">
        <v>58</v>
      </c>
    </row>
    <row r="11" spans="2:5" ht="15.75" thickBot="1">
      <c r="B11" s="158"/>
      <c r="C11" s="158"/>
      <c r="D11" s="158"/>
      <c r="E11" s="51" t="s">
        <v>59</v>
      </c>
    </row>
    <row r="12" spans="2:5" ht="15.75" thickBot="1">
      <c r="B12" s="52" t="s">
        <v>29</v>
      </c>
      <c r="C12" s="51" t="s">
        <v>30</v>
      </c>
      <c r="D12" s="51" t="s">
        <v>31</v>
      </c>
      <c r="E12" s="53" t="s">
        <v>32</v>
      </c>
    </row>
    <row r="13" spans="2:5" ht="15.75" thickBot="1">
      <c r="B13" s="54" t="s">
        <v>60</v>
      </c>
      <c r="C13" s="55" t="s">
        <v>33</v>
      </c>
      <c r="D13" s="55" t="s">
        <v>31</v>
      </c>
      <c r="E13" s="56"/>
    </row>
    <row r="14" spans="2:5" ht="15.75" thickBot="1">
      <c r="B14" s="54" t="s">
        <v>61</v>
      </c>
      <c r="C14" s="55" t="s">
        <v>44</v>
      </c>
      <c r="D14" s="55" t="s">
        <v>34</v>
      </c>
      <c r="E14" s="56"/>
    </row>
    <row r="15" spans="2:5" ht="15.75" thickBot="1">
      <c r="B15" s="54" t="s">
        <v>62</v>
      </c>
      <c r="C15" s="55" t="s">
        <v>35</v>
      </c>
      <c r="D15" s="55" t="s">
        <v>36</v>
      </c>
      <c r="E15" s="56"/>
    </row>
    <row r="16" spans="2:5" ht="15.75" thickBot="1">
      <c r="B16" s="54" t="s">
        <v>63</v>
      </c>
      <c r="C16" s="55" t="s">
        <v>37</v>
      </c>
      <c r="D16" s="55" t="s">
        <v>64</v>
      </c>
      <c r="E16" s="56"/>
    </row>
    <row r="17" spans="2:5" ht="15.75" thickBot="1">
      <c r="B17" s="57" t="s">
        <v>65</v>
      </c>
      <c r="C17" s="58" t="s">
        <v>66</v>
      </c>
      <c r="D17" s="58" t="s">
        <v>67</v>
      </c>
      <c r="E17" s="59" t="s">
        <v>32</v>
      </c>
    </row>
    <row r="18" spans="2:5" ht="15.75" thickBot="1">
      <c r="B18" s="60" t="s">
        <v>68</v>
      </c>
      <c r="C18" s="61" t="s">
        <v>66</v>
      </c>
      <c r="D18" s="61" t="s">
        <v>67</v>
      </c>
      <c r="E18" s="62"/>
    </row>
    <row r="19" spans="2:5" ht="15.75" thickBot="1">
      <c r="B19" s="60" t="s">
        <v>69</v>
      </c>
      <c r="C19" s="61" t="s">
        <v>70</v>
      </c>
      <c r="D19" s="61" t="s">
        <v>71</v>
      </c>
      <c r="E19" s="62"/>
    </row>
    <row r="20" spans="2:5" ht="15.75" thickBot="1">
      <c r="B20" s="60" t="s">
        <v>72</v>
      </c>
      <c r="C20" s="61" t="s">
        <v>73</v>
      </c>
      <c r="D20" s="61" t="s">
        <v>74</v>
      </c>
      <c r="E20" s="62"/>
    </row>
    <row r="21" spans="2:5" ht="15.75" thickBot="1">
      <c r="B21" s="57" t="s">
        <v>51</v>
      </c>
      <c r="C21" s="58" t="s">
        <v>38</v>
      </c>
      <c r="D21" s="58" t="s">
        <v>39</v>
      </c>
      <c r="E21" s="59" t="s">
        <v>32</v>
      </c>
    </row>
    <row r="22" spans="2:5" ht="15.75" thickBot="1">
      <c r="B22" s="60" t="s">
        <v>53</v>
      </c>
      <c r="C22" s="61" t="s">
        <v>38</v>
      </c>
      <c r="D22" s="61" t="s">
        <v>39</v>
      </c>
      <c r="E22" s="62"/>
    </row>
    <row r="23" spans="2:5" ht="15.75" thickBot="1">
      <c r="B23" s="60" t="s">
        <v>52</v>
      </c>
      <c r="C23" s="61" t="s">
        <v>40</v>
      </c>
      <c r="D23" s="61" t="s">
        <v>41</v>
      </c>
      <c r="E23" s="62"/>
    </row>
    <row r="24" spans="2:5" ht="15.75" thickBot="1">
      <c r="B24" s="57" t="s">
        <v>75</v>
      </c>
      <c r="C24" s="58" t="s">
        <v>76</v>
      </c>
      <c r="D24" s="58" t="s">
        <v>77</v>
      </c>
      <c r="E24" s="59" t="s">
        <v>32</v>
      </c>
    </row>
    <row r="25" spans="2:5" ht="15.75" thickBot="1">
      <c r="B25" s="57" t="s">
        <v>78</v>
      </c>
      <c r="C25" s="58" t="s">
        <v>79</v>
      </c>
      <c r="D25" s="58" t="s">
        <v>80</v>
      </c>
      <c r="E25" s="59" t="s">
        <v>32</v>
      </c>
    </row>
    <row r="26" spans="2:5" ht="16.5" thickBot="1">
      <c r="B26" s="57" t="s">
        <v>81</v>
      </c>
      <c r="C26" s="58" t="s">
        <v>82</v>
      </c>
      <c r="D26" s="58" t="s">
        <v>83</v>
      </c>
      <c r="E26" s="63" t="s">
        <v>32</v>
      </c>
    </row>
    <row r="27" spans="2:5">
      <c r="B27" s="64" t="s">
        <v>81</v>
      </c>
      <c r="C27" s="149" t="s">
        <v>82</v>
      </c>
      <c r="D27" s="159" t="s">
        <v>83</v>
      </c>
      <c r="E27" s="147"/>
    </row>
    <row r="28" spans="2:5" ht="15.75" thickBot="1">
      <c r="B28" s="65" t="s">
        <v>84</v>
      </c>
      <c r="C28" s="150"/>
      <c r="D28" s="160"/>
      <c r="E28" s="148"/>
    </row>
    <row r="29" spans="2:5">
      <c r="B29" s="64" t="s">
        <v>85</v>
      </c>
      <c r="C29" s="149" t="s">
        <v>87</v>
      </c>
      <c r="D29" s="149" t="s">
        <v>88</v>
      </c>
      <c r="E29" s="151"/>
    </row>
    <row r="30" spans="2:5" ht="15.75" thickBot="1">
      <c r="B30" s="65" t="s">
        <v>86</v>
      </c>
      <c r="C30" s="150"/>
      <c r="D30" s="150"/>
      <c r="E30" s="152"/>
    </row>
    <row r="31" spans="2:5" ht="16.5" thickBot="1">
      <c r="B31" s="57" t="s">
        <v>89</v>
      </c>
      <c r="C31" s="58" t="s">
        <v>90</v>
      </c>
      <c r="D31" s="58" t="s">
        <v>91</v>
      </c>
      <c r="E31" s="63" t="s">
        <v>32</v>
      </c>
    </row>
  </sheetData>
  <mergeCells count="15">
    <mergeCell ref="E27:E28"/>
    <mergeCell ref="C29:C30"/>
    <mergeCell ref="D29:D30"/>
    <mergeCell ref="E29:E30"/>
    <mergeCell ref="B2:E2"/>
    <mergeCell ref="D4:E4"/>
    <mergeCell ref="B5:E5"/>
    <mergeCell ref="B7:E7"/>
    <mergeCell ref="B8:E8"/>
    <mergeCell ref="B9:E9"/>
    <mergeCell ref="B10:B11"/>
    <mergeCell ref="C10:C11"/>
    <mergeCell ref="D10:D11"/>
    <mergeCell ref="C27:C28"/>
    <mergeCell ref="D27:D28"/>
  </mergeCells>
  <pageMargins left="0.25" right="0.25" top="0.75" bottom="0.75" header="0.3" footer="0.3"/>
  <pageSetup paperSize="9" scale="93" fitToHeight="0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588F3056940E4BB59E98F4355CE2DB" ma:contentTypeVersion="" ma:contentTypeDescription="Utwórz nowy dokument." ma:contentTypeScope="" ma:versionID="a3c56bfe74974d6e41b9250648f3d36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ec4c7b05c76d60ee97006aba598cf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269EDF1-053A-4D29-A8EC-34CDF08C14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E185A1-6A44-41A6-B975-A453D886C0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B71C247-A56A-4823-9493-066AAE7C8C31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Zał. nr 2a</vt:lpstr>
      <vt:lpstr>Zał. nr 2b </vt:lpstr>
      <vt:lpstr>Zał. nr 2c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Helis</dc:creator>
  <cp:lastModifiedBy>Marcin Ochojski</cp:lastModifiedBy>
  <cp:lastPrinted>2021-11-26T12:22:34Z</cp:lastPrinted>
  <dcterms:created xsi:type="dcterms:W3CDTF">2018-10-06T08:49:42Z</dcterms:created>
  <dcterms:modified xsi:type="dcterms:W3CDTF">2025-03-27T08:42:14Z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0x0101006E588F3056940E4BB59E98F4355CE2DB</vt:lpwstr>
  </property>
</Properties>
</file>